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<sst xmlns="http://schemas.openxmlformats.org/spreadsheetml/2006/main" count="40" uniqueCount="39">
  <si>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Rücklagenarten</t>
  </si>
  <si>
    <t>Rücklage aus Überschüssen des ordentlichen Ergebnisses</t>
  </si>
  <si>
    <t>Rücklage aus Überschüssen des außerordentlichen Ergebnisses</t>
  </si>
  <si>
    <t>Gesamtsumme Überschussrücklagen:</t>
  </si>
  <si>
    <t>Sonderrücklagen</t>
  </si>
  <si>
    <t xml:space="preserve">         davon aus noch nicht verwendeten           </t>
  </si>
  <si>
    <t xml:space="preserve">       investiven Schlüsselzuweisungen</t>
  </si>
  <si>
    <t xml:space="preserve">       davon aus der ehemaligen kameralen</t>
  </si>
  <si>
    <t xml:space="preserve">       allgemeinen Rücklage</t>
  </si>
  <si>
    <t>Gesamtsumme Sonderrücklagen</t>
  </si>
  <si>
    <t>Rückstellungsarten</t>
  </si>
  <si>
    <t>Rückstellungen für Pensionen und ähnliche Verpflichtungen</t>
  </si>
  <si>
    <t xml:space="preserve">           davon Pensionsrückstellungen</t>
  </si>
  <si>
    <t xml:space="preserve">           davon Altersteilzeitrückstellungen</t>
  </si>
  <si>
    <t>Rückstellung für unterlassene Instandhaltung</t>
  </si>
  <si>
    <t>Rückstellungen für die Rekultivierung und Nachsorge von Abfalldeponien</t>
  </si>
  <si>
    <t>Rückstellungen für die Sanierung von Altlasten</t>
  </si>
  <si>
    <t>sonstige Rückstellungen</t>
  </si>
  <si>
    <t xml:space="preserve">                       aus Bürgschaften</t>
  </si>
  <si>
    <t xml:space="preserve">                       aus Gewährleistungen</t>
  </si>
  <si>
    <t xml:space="preserve">                       aus anhängigen Gerichtsverfahren</t>
  </si>
  <si>
    <t>….</t>
  </si>
  <si>
    <t>Gesamtsumme Rückstellungen</t>
  </si>
  <si>
    <t xml:space="preserve">           davon Beihilferückstellungen</t>
  </si>
  <si>
    <r>
      <t xml:space="preserve">   </t>
    </r>
    <r>
      <rPr>
        <sz val="11"/>
        <rFont val="Arial"/>
        <family val="2"/>
      </rPr>
      <t>davon Rückstellungen für ungewisse Verbind-</t>
    </r>
  </si>
  <si>
    <t xml:space="preserve">     lichkeiten im Rahmen des Finanzausgleichs</t>
  </si>
  <si>
    <t xml:space="preserve">     und von Steuerschuldverhältnissen</t>
  </si>
  <si>
    <t xml:space="preserve">     davon Rückstellungen für drohende Verpflichtungen</t>
  </si>
  <si>
    <t>Rücklagen- und Rückstellungsübersicht
Haushaltsjahr 2012</t>
  </si>
  <si>
    <t>Stand zum   31.12 2010</t>
  </si>
  <si>
    <t>Voraussichtl. Stand zum 31.12.2011</t>
  </si>
  <si>
    <t>Inanspruch- nahme im Haus- haltsjahr 2012</t>
  </si>
  <si>
    <t>Voraussichtl. Stand zum   31.12 2012</t>
  </si>
  <si>
    <t>Stand zum   31.12.2010</t>
  </si>
  <si>
    <t>Voraussichtl. Stand zum  31.12.2011</t>
  </si>
  <si>
    <t>Zuführungen 2012</t>
  </si>
  <si>
    <t>Auflösung im Haus haltsjahr 2012</t>
  </si>
  <si>
    <t>Voraussichtl. Stand zum 31.12 2012</t>
  </si>
  <si>
    <t>Inanspruch- nahme im Haushaltsjahr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</si>
</sst>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D_M"/>
    <numFmt numFmtId="173" formatCode="#,##0.00\ "/>
  </numFmts>
  <fonts count="6">
    <font>
      <sz val="10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vertical="center" wrapText="1"/>
    </xf>
    <xf numFmtId="4" fontId="4" fillId="0" borderId="2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6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4" fontId="4" fillId="0" borderId="1" xfId="0" applyNumberFormat="1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4" fontId="3" fillId="0" borderId="8" xfId="0" applyNumberFormat="1" applyFont="1" applyBorder="1" applyAlignment="1">
      <alignment wrapText="1"/>
    </xf>
    <xf numFmtId="4" fontId="3" fillId="0" borderId="9" xfId="0" applyNumberFormat="1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6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/>
    </xf>
    <xf numFmtId="0" fontId="4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 wrapText="1"/>
    </xf>
    <xf numFmtId="0" fontId="3" fillId="0" borderId="1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wrapText="1"/>
    </xf>
    <xf numFmtId="4" fontId="4" fillId="0" borderId="23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0" xfId="0" applyNumberFormat="1" applyFont="1" applyBorder="1" applyAlignment="1">
      <alignment wrapText="1"/>
    </xf>
    <xf numFmtId="4" fontId="4" fillId="0" borderId="21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4" fillId="0" borderId="18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workbookViewId="0" topLeftCell="A1">
      <selection activeCell="G22" sqref="G22:G23"/>
    </sheetView>
  </sheetViews>
  <sheetFormatPr defaultColWidth="11.421875" defaultRowHeight="12.75"/>
  <cols>
    <col min="1" max="1" width="46.00390625" style="1" customWidth="1"/>
    <col min="2" max="7" width="14.28125" style="1" customWidth="1"/>
    <col min="8" max="16384" width="11.421875" style="1" customWidth="1"/>
  </cols>
  <sheetData>
    <row r="2" spans="1:9" s="2" customFormat="1" ht="15.75" customHeight="1">
      <c r="A2" s="75" t="s">
        <v>28</v>
      </c>
      <c r="B2" s="76"/>
      <c r="C2" s="76"/>
      <c r="D2" s="76"/>
      <c r="E2" s="76"/>
      <c r="F2" s="76"/>
      <c r="G2" s="76"/>
      <c r="H2" s="76"/>
      <c r="I2" s="76"/>
    </row>
    <row r="3" spans="1:9" s="2" customFormat="1" ht="15.75" customHeight="1">
      <c r="A3" s="76"/>
      <c r="B3" s="76"/>
      <c r="C3" s="76"/>
      <c r="D3" s="76"/>
      <c r="E3" s="76"/>
      <c r="F3" s="76"/>
      <c r="G3" s="76"/>
      <c r="H3" s="76"/>
      <c r="I3" s="76"/>
    </row>
    <row r="4" spans="1:9" s="2" customFormat="1" ht="15.75" customHeight="1">
      <c r="A4" s="76"/>
      <c r="B4" s="76"/>
      <c r="C4" s="76"/>
      <c r="D4" s="76"/>
      <c r="E4" s="76"/>
      <c r="F4" s="76"/>
      <c r="G4" s="76"/>
      <c r="H4" s="76"/>
      <c r="I4" s="76"/>
    </row>
    <row r="5" ht="11.25" customHeight="1" thickBot="1"/>
    <row r="6" spans="1:6" s="3" customFormat="1" ht="42" customHeight="1">
      <c r="A6" s="47" t="s">
        <v>0</v>
      </c>
      <c r="B6" s="71" t="s">
        <v>29</v>
      </c>
      <c r="C6" s="24" t="s">
        <v>30</v>
      </c>
      <c r="D6" s="54" t="s">
        <v>35</v>
      </c>
      <c r="E6" s="54" t="s">
        <v>31</v>
      </c>
      <c r="F6" s="73" t="s">
        <v>32</v>
      </c>
    </row>
    <row r="7" spans="1:6" s="3" customFormat="1" ht="35.25" customHeight="1">
      <c r="A7" s="48"/>
      <c r="B7" s="23"/>
      <c r="C7" s="72"/>
      <c r="D7" s="55"/>
      <c r="E7" s="55"/>
      <c r="F7" s="74"/>
    </row>
    <row r="8" spans="1:6" s="3" customFormat="1" ht="12.75" customHeight="1">
      <c r="A8" s="49"/>
      <c r="B8" s="4">
        <v>1</v>
      </c>
      <c r="C8" s="4">
        <v>2</v>
      </c>
      <c r="D8" s="5">
        <v>3</v>
      </c>
      <c r="E8" s="5">
        <v>4</v>
      </c>
      <c r="F8" s="6">
        <v>5</v>
      </c>
    </row>
    <row r="9" spans="1:7" s="3" customFormat="1" ht="15.75" customHeight="1">
      <c r="A9" s="67" t="s">
        <v>1</v>
      </c>
      <c r="B9" s="69">
        <v>6302529.37</v>
      </c>
      <c r="C9" s="69">
        <v>5151729.37</v>
      </c>
      <c r="D9" s="62">
        <v>0</v>
      </c>
      <c r="E9" s="69">
        <v>377050</v>
      </c>
      <c r="F9" s="65">
        <f>C9-E9</f>
        <v>4774679.37</v>
      </c>
      <c r="G9" s="8"/>
    </row>
    <row r="10" spans="1:7" s="3" customFormat="1" ht="15.75" customHeight="1">
      <c r="A10" s="68"/>
      <c r="B10" s="70"/>
      <c r="C10" s="70"/>
      <c r="D10" s="63"/>
      <c r="E10" s="70"/>
      <c r="F10" s="66"/>
      <c r="G10" s="8"/>
    </row>
    <row r="11" spans="1:7" s="3" customFormat="1" ht="15.75" customHeight="1">
      <c r="A11" s="67" t="s">
        <v>2</v>
      </c>
      <c r="B11" s="62">
        <v>0</v>
      </c>
      <c r="C11" s="62">
        <v>0</v>
      </c>
      <c r="D11" s="62">
        <v>0</v>
      </c>
      <c r="E11" s="62">
        <v>0</v>
      </c>
      <c r="F11" s="60">
        <v>0</v>
      </c>
      <c r="G11" s="8"/>
    </row>
    <row r="12" spans="1:7" s="12" customFormat="1" ht="15.75" customHeight="1">
      <c r="A12" s="68"/>
      <c r="B12" s="63"/>
      <c r="C12" s="63"/>
      <c r="D12" s="63"/>
      <c r="E12" s="63"/>
      <c r="F12" s="61"/>
      <c r="G12" s="11"/>
    </row>
    <row r="13" spans="1:7" s="17" customFormat="1" ht="26.25" customHeight="1">
      <c r="A13" s="13" t="s">
        <v>3</v>
      </c>
      <c r="B13" s="14">
        <f>SUM(B9:B11)</f>
        <v>6302529.37</v>
      </c>
      <c r="C13" s="14">
        <f>SUM(C9:C11)</f>
        <v>5151729.37</v>
      </c>
      <c r="D13" s="14">
        <v>0</v>
      </c>
      <c r="E13" s="14">
        <f>SUM(E9:E11)</f>
        <v>377050</v>
      </c>
      <c r="F13" s="15">
        <f>SUM(F9:F11)</f>
        <v>4774679.37</v>
      </c>
      <c r="G13" s="16"/>
    </row>
    <row r="14" spans="1:7" s="12" customFormat="1" ht="15">
      <c r="A14" s="13" t="s">
        <v>4</v>
      </c>
      <c r="B14" s="18">
        <v>0</v>
      </c>
      <c r="C14" s="18">
        <v>0</v>
      </c>
      <c r="D14" s="10">
        <v>0</v>
      </c>
      <c r="E14" s="18">
        <v>0</v>
      </c>
      <c r="F14" s="19">
        <v>0</v>
      </c>
      <c r="G14" s="11"/>
    </row>
    <row r="15" spans="1:7" s="12" customFormat="1" ht="15.75" customHeight="1">
      <c r="A15" s="7" t="s">
        <v>5</v>
      </c>
      <c r="B15" s="62">
        <v>0</v>
      </c>
      <c r="C15" s="62">
        <v>0</v>
      </c>
      <c r="D15" s="62">
        <v>0</v>
      </c>
      <c r="E15" s="62">
        <v>0</v>
      </c>
      <c r="F15" s="60">
        <v>0</v>
      </c>
      <c r="G15" s="11"/>
    </row>
    <row r="16" spans="1:7" s="12" customFormat="1" ht="15.75" customHeight="1">
      <c r="A16" s="9" t="s">
        <v>6</v>
      </c>
      <c r="B16" s="63"/>
      <c r="C16" s="63"/>
      <c r="D16" s="63"/>
      <c r="E16" s="63"/>
      <c r="F16" s="61"/>
      <c r="G16" s="11"/>
    </row>
    <row r="17" spans="1:7" s="12" customFormat="1" ht="15.75" customHeight="1">
      <c r="A17" s="7" t="s">
        <v>7</v>
      </c>
      <c r="B17" s="62">
        <v>0</v>
      </c>
      <c r="C17" s="62">
        <v>0</v>
      </c>
      <c r="D17" s="62">
        <v>0</v>
      </c>
      <c r="E17" s="62">
        <v>0</v>
      </c>
      <c r="F17" s="60">
        <v>0</v>
      </c>
      <c r="G17" s="11"/>
    </row>
    <row r="18" spans="1:7" s="12" customFormat="1" ht="15.75" customHeight="1">
      <c r="A18" s="9" t="s">
        <v>8</v>
      </c>
      <c r="B18" s="63"/>
      <c r="C18" s="63"/>
      <c r="D18" s="64"/>
      <c r="E18" s="63"/>
      <c r="F18" s="61"/>
      <c r="G18" s="11"/>
    </row>
    <row r="19" spans="1:7" s="17" customFormat="1" ht="15.75" customHeight="1" thickBot="1">
      <c r="A19" s="20" t="s">
        <v>9</v>
      </c>
      <c r="B19" s="21">
        <f>SUM(B14:B17)</f>
        <v>0</v>
      </c>
      <c r="C19" s="22">
        <f>SUM(C14:C17)</f>
        <v>0</v>
      </c>
      <c r="D19" s="21">
        <v>0</v>
      </c>
      <c r="E19" s="25">
        <f>SUM(E14:E17)</f>
        <v>0</v>
      </c>
      <c r="F19" s="26">
        <f>SUM(F14:F17)</f>
        <v>0</v>
      </c>
      <c r="G19" s="27"/>
    </row>
    <row r="20" spans="1:7" s="12" customFormat="1" ht="14.25">
      <c r="A20" s="28"/>
      <c r="B20" s="29"/>
      <c r="C20" s="29"/>
      <c r="D20" s="29"/>
      <c r="E20" s="29"/>
      <c r="F20" s="29"/>
      <c r="G20" s="11"/>
    </row>
    <row r="21" spans="1:7" s="12" customFormat="1" ht="15" thickBot="1">
      <c r="A21" s="28"/>
      <c r="B21" s="29"/>
      <c r="C21" s="29"/>
      <c r="D21" s="29"/>
      <c r="E21" s="29"/>
      <c r="F21" s="29"/>
      <c r="G21" s="11"/>
    </row>
    <row r="22" spans="1:7" s="12" customFormat="1" ht="14.25">
      <c r="A22" s="47" t="s">
        <v>10</v>
      </c>
      <c r="B22" s="71" t="s">
        <v>33</v>
      </c>
      <c r="C22" s="24" t="s">
        <v>34</v>
      </c>
      <c r="D22" s="54" t="s">
        <v>35</v>
      </c>
      <c r="E22" s="71" t="s">
        <v>38</v>
      </c>
      <c r="F22" s="54" t="s">
        <v>36</v>
      </c>
      <c r="G22" s="77" t="s">
        <v>37</v>
      </c>
    </row>
    <row r="23" spans="1:7" s="3" customFormat="1" ht="50.25" customHeight="1">
      <c r="A23" s="48"/>
      <c r="B23" s="23"/>
      <c r="C23" s="72"/>
      <c r="D23" s="55"/>
      <c r="E23" s="81"/>
      <c r="F23" s="55"/>
      <c r="G23" s="78"/>
    </row>
    <row r="24" spans="1:7" s="3" customFormat="1" ht="14.25">
      <c r="A24" s="49"/>
      <c r="B24" s="4">
        <v>1</v>
      </c>
      <c r="C24" s="4">
        <v>2</v>
      </c>
      <c r="D24" s="5">
        <v>3</v>
      </c>
      <c r="E24" s="5">
        <v>4</v>
      </c>
      <c r="F24" s="4">
        <v>5</v>
      </c>
      <c r="G24" s="6">
        <v>6</v>
      </c>
    </row>
    <row r="25" spans="1:7" s="3" customFormat="1" ht="14.25">
      <c r="A25" s="79" t="s">
        <v>11</v>
      </c>
      <c r="B25" s="52">
        <v>1590551.18</v>
      </c>
      <c r="C25" s="52">
        <v>1482416.15</v>
      </c>
      <c r="D25" s="52">
        <f>SUM(D27:D29)</f>
        <v>331555.76</v>
      </c>
      <c r="E25" s="52">
        <f>SUM(E27:E29)</f>
        <v>86565.92</v>
      </c>
      <c r="F25" s="52">
        <f>SUM(F27:F29)</f>
        <v>0</v>
      </c>
      <c r="G25" s="82">
        <f>SUM(G27:G29)</f>
        <v>1727405.9899999998</v>
      </c>
    </row>
    <row r="26" spans="1:7" s="3" customFormat="1" ht="17.25" customHeight="1">
      <c r="A26" s="80"/>
      <c r="B26" s="53"/>
      <c r="C26" s="53"/>
      <c r="D26" s="53"/>
      <c r="E26" s="53"/>
      <c r="F26" s="53"/>
      <c r="G26" s="83"/>
    </row>
    <row r="27" spans="1:7" s="3" customFormat="1" ht="15" customHeight="1">
      <c r="A27" s="30" t="s">
        <v>12</v>
      </c>
      <c r="B27" s="31">
        <v>1030571</v>
      </c>
      <c r="C27" s="31">
        <v>1030571</v>
      </c>
      <c r="D27" s="32">
        <v>0</v>
      </c>
      <c r="E27" s="32">
        <v>0</v>
      </c>
      <c r="F27" s="32">
        <v>0</v>
      </c>
      <c r="G27" s="33">
        <v>1030571</v>
      </c>
    </row>
    <row r="28" spans="1:7" s="3" customFormat="1" ht="15" customHeight="1">
      <c r="A28" s="30" t="s">
        <v>23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</row>
    <row r="29" spans="1:7" s="3" customFormat="1" ht="15" customHeight="1">
      <c r="A29" s="34" t="s">
        <v>13</v>
      </c>
      <c r="B29" s="32">
        <v>559980.18</v>
      </c>
      <c r="C29" s="32">
        <f>C25-C27</f>
        <v>451845.1499999999</v>
      </c>
      <c r="D29" s="32">
        <v>331555.76</v>
      </c>
      <c r="E29" s="32">
        <v>86565.92</v>
      </c>
      <c r="F29" s="32">
        <v>0</v>
      </c>
      <c r="G29" s="33">
        <f>C29+D29-E29-F29</f>
        <v>696834.9899999999</v>
      </c>
    </row>
    <row r="30" spans="1:7" s="3" customFormat="1" ht="30">
      <c r="A30" s="13" t="s">
        <v>14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</row>
    <row r="31" spans="1:7" s="3" customFormat="1" ht="14.25">
      <c r="A31" s="50" t="s">
        <v>15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</row>
    <row r="32" spans="1:7" s="3" customFormat="1" ht="14.25">
      <c r="A32" s="51"/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</row>
    <row r="33" spans="1:7" s="3" customFormat="1" ht="15" customHeight="1">
      <c r="A33" s="35" t="s">
        <v>16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</row>
    <row r="34" spans="1:7" s="39" customFormat="1" ht="15" customHeight="1">
      <c r="A34" s="36" t="s">
        <v>17</v>
      </c>
      <c r="B34" s="37">
        <f aca="true" t="shared" si="0" ref="B34:G34">SUM(B35:B41)</f>
        <v>37089</v>
      </c>
      <c r="C34" s="37">
        <f t="shared" si="0"/>
        <v>37089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8">
        <f t="shared" si="0"/>
        <v>37089</v>
      </c>
    </row>
    <row r="35" spans="1:7" s="3" customFormat="1" ht="18.75" customHeight="1">
      <c r="A35" s="46" t="s">
        <v>24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7">
        <v>0</v>
      </c>
    </row>
    <row r="36" spans="1:7" s="3" customFormat="1" ht="14.25">
      <c r="A36" s="40" t="s">
        <v>25</v>
      </c>
      <c r="B36" s="56"/>
      <c r="C36" s="56"/>
      <c r="D36" s="56"/>
      <c r="E36" s="56"/>
      <c r="F36" s="56"/>
      <c r="G36" s="58"/>
    </row>
    <row r="37" spans="1:7" s="3" customFormat="1" ht="14.25">
      <c r="A37" s="41" t="s">
        <v>26</v>
      </c>
      <c r="B37" s="53"/>
      <c r="C37" s="53"/>
      <c r="D37" s="53"/>
      <c r="E37" s="53"/>
      <c r="F37" s="53"/>
      <c r="G37" s="59"/>
    </row>
    <row r="38" spans="1:7" s="3" customFormat="1" ht="14.25">
      <c r="A38" s="42" t="s">
        <v>27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</row>
    <row r="39" spans="1:7" s="3" customFormat="1" ht="14.25">
      <c r="A39" s="42" t="s">
        <v>18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3">
        <v>0</v>
      </c>
    </row>
    <row r="40" spans="1:7" s="3" customFormat="1" ht="14.25">
      <c r="A40" s="42" t="s">
        <v>19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</row>
    <row r="41" spans="1:7" s="3" customFormat="1" ht="14.25">
      <c r="A41" s="42" t="s">
        <v>20</v>
      </c>
      <c r="B41" s="31">
        <v>37089</v>
      </c>
      <c r="C41" s="31">
        <v>37089</v>
      </c>
      <c r="D41" s="32">
        <v>0</v>
      </c>
      <c r="E41" s="32">
        <v>0</v>
      </c>
      <c r="F41" s="32">
        <v>0</v>
      </c>
      <c r="G41" s="33">
        <v>37089</v>
      </c>
    </row>
    <row r="42" spans="1:7" s="3" customFormat="1" ht="14.25">
      <c r="A42" s="42" t="s">
        <v>21</v>
      </c>
      <c r="B42" s="31"/>
      <c r="C42" s="31"/>
      <c r="D42" s="31"/>
      <c r="E42" s="31"/>
      <c r="F42" s="31"/>
      <c r="G42" s="33"/>
    </row>
    <row r="43" spans="1:7" s="39" customFormat="1" ht="15.75" thickBot="1">
      <c r="A43" s="43" t="s">
        <v>22</v>
      </c>
      <c r="B43" s="44">
        <f aca="true" t="shared" si="1" ref="B43:G43">B25+B34</f>
        <v>1627640.18</v>
      </c>
      <c r="C43" s="44">
        <f t="shared" si="1"/>
        <v>1519505.15</v>
      </c>
      <c r="D43" s="44">
        <f t="shared" si="1"/>
        <v>331555.76</v>
      </c>
      <c r="E43" s="44">
        <f t="shared" si="1"/>
        <v>86565.92</v>
      </c>
      <c r="F43" s="44">
        <f t="shared" si="1"/>
        <v>0</v>
      </c>
      <c r="G43" s="45">
        <f t="shared" si="1"/>
        <v>1764494.9899999998</v>
      </c>
    </row>
  </sheetData>
  <mergeCells count="50">
    <mergeCell ref="D15:D16"/>
    <mergeCell ref="E15:E16"/>
    <mergeCell ref="G22:G23"/>
    <mergeCell ref="A25:A26"/>
    <mergeCell ref="B25:B26"/>
    <mergeCell ref="C25:C26"/>
    <mergeCell ref="D25:D26"/>
    <mergeCell ref="E22:E23"/>
    <mergeCell ref="G25:G26"/>
    <mergeCell ref="B22:B23"/>
    <mergeCell ref="A6:A8"/>
    <mergeCell ref="A2:I4"/>
    <mergeCell ref="D9:D10"/>
    <mergeCell ref="E9:E10"/>
    <mergeCell ref="B6:B7"/>
    <mergeCell ref="C6:C7"/>
    <mergeCell ref="F6:F7"/>
    <mergeCell ref="D6:D7"/>
    <mergeCell ref="E6:E7"/>
    <mergeCell ref="F9:F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G35:G37"/>
    <mergeCell ref="F15:F16"/>
    <mergeCell ref="B17:B18"/>
    <mergeCell ref="C17:C18"/>
    <mergeCell ref="D17:D18"/>
    <mergeCell ref="E17:E18"/>
    <mergeCell ref="F17:F18"/>
    <mergeCell ref="B15:B16"/>
    <mergeCell ref="C15:C16"/>
    <mergeCell ref="E25:E26"/>
    <mergeCell ref="F35:F37"/>
    <mergeCell ref="B35:B37"/>
    <mergeCell ref="C35:C37"/>
    <mergeCell ref="D35:D37"/>
    <mergeCell ref="E35:E37"/>
    <mergeCell ref="A22:A24"/>
    <mergeCell ref="A31:A32"/>
    <mergeCell ref="F25:F26"/>
    <mergeCell ref="F22:F23"/>
    <mergeCell ref="C22:C23"/>
    <mergeCell ref="D22:D23"/>
  </mergeCells>
  <printOptions/>
  <pageMargins left="1.57" right="0.3937007874015748" top="0.71" bottom="0.7874015748031497" header="0.66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Anja Zajic</dc:creator>
  <cp:keywords/>
  <dc:description/>
  <cp:lastModifiedBy>za</cp:lastModifiedBy>
  <cp:lastPrinted>2011-11-10T09:20:33Z</cp:lastPrinted>
  <dcterms:created xsi:type="dcterms:W3CDTF">2008-11-24T07:44:00Z</dcterms:created>
  <dcterms:modified xsi:type="dcterms:W3CDTF">2011-11-10T10:16:11Z</dcterms:modified>
  <cp:category/>
  <cp:version/>
  <cp:contentType/>
  <cp:contentStatus/>
</cp:coreProperties>
</file>