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1"/>
  </bookViews>
  <sheets>
    <sheet name="Übersicht" sheetId="1" r:id="rId1"/>
    <sheet name="Gliederung" sheetId="2" r:id="rId2"/>
    <sheet name="Azubi-Freistellung" sheetId="3" r:id="rId3"/>
  </sheets>
  <definedNames>
    <definedName name="_xlnm.Print_Titles" localSheetId="1">'Gliederung'!$4:$7</definedName>
  </definedNames>
  <calcPr fullCalcOnLoad="1" fullPrecision="0"/>
</workbook>
</file>

<file path=xl/sharedStrings.xml><?xml version="1.0" encoding="utf-8"?>
<sst xmlns="http://schemas.openxmlformats.org/spreadsheetml/2006/main" count="518" uniqueCount="249">
  <si>
    <t xml:space="preserve"> </t>
  </si>
  <si>
    <t>Stellengliederung</t>
  </si>
  <si>
    <t>Funktionsbezeichnung</t>
  </si>
  <si>
    <t>Besoldungsgruppe</t>
  </si>
  <si>
    <t>Stelle in</t>
  </si>
  <si>
    <t>Tatsächlich</t>
  </si>
  <si>
    <t>Vermerke, Hinweise</t>
  </si>
  <si>
    <t>Entgeltgruppe</t>
  </si>
  <si>
    <t>Vollzeit-</t>
  </si>
  <si>
    <t>besetzt am</t>
  </si>
  <si>
    <t>und Erläuterungen</t>
  </si>
  <si>
    <t>einheiten</t>
  </si>
  <si>
    <t>in VZE</t>
  </si>
  <si>
    <t>Bürgermeister</t>
  </si>
  <si>
    <t>Beamte</t>
  </si>
  <si>
    <t>B2/B3</t>
  </si>
  <si>
    <t>Sekretärin</t>
  </si>
  <si>
    <r>
      <t xml:space="preserve">Stabsstellen   </t>
    </r>
    <r>
      <rPr>
        <b/>
        <sz val="10"/>
        <rFont val="Arial"/>
        <family val="2"/>
      </rPr>
      <t>Tariflich Beschäftigte</t>
    </r>
  </si>
  <si>
    <t xml:space="preserve">Gleichstellungsbeauftragte  </t>
  </si>
  <si>
    <t>Tz. 1 x 5 h</t>
  </si>
  <si>
    <t>Gleichstellungsbeauftragte</t>
  </si>
  <si>
    <t>Tz. 1 x 30 h</t>
  </si>
  <si>
    <t>Leiter Tierpark</t>
  </si>
  <si>
    <t>MA Tierpark</t>
  </si>
  <si>
    <t>2Ü</t>
  </si>
  <si>
    <t>Fachbereichsleiter/-in</t>
  </si>
  <si>
    <r>
      <t xml:space="preserve">Tz. 1 x 30 h  </t>
    </r>
    <r>
      <rPr>
        <b/>
        <sz val="10"/>
        <rFont val="Arial"/>
        <family val="2"/>
      </rPr>
      <t xml:space="preserve"> </t>
    </r>
  </si>
  <si>
    <t>SB Personalmanagement</t>
  </si>
  <si>
    <t xml:space="preserve">SB Lohn und Gehalt </t>
  </si>
  <si>
    <t>Abteilung Innere Verwaltung/Soziales</t>
  </si>
  <si>
    <t>Abteilungsleiter/-in</t>
  </si>
  <si>
    <t>Innere Verwaltung/Soziales</t>
  </si>
  <si>
    <r>
      <t xml:space="preserve">ATZ Blockmodell </t>
    </r>
    <r>
      <rPr>
        <b/>
        <sz val="10"/>
        <rFont val="Arial"/>
        <family val="2"/>
      </rPr>
      <t>kw ab 02/14</t>
    </r>
  </si>
  <si>
    <t>Freizeitph.01.02.11-31.01.14</t>
  </si>
  <si>
    <t>ADV-Systemverwalter</t>
  </si>
  <si>
    <t>SB Innere Verwaltung</t>
  </si>
  <si>
    <t>MA Innere Verwaltung</t>
  </si>
  <si>
    <t>SB Empfangsbereich</t>
  </si>
  <si>
    <t>Sekretärin Stadtverordne-</t>
  </si>
  <si>
    <t>tenversammlung</t>
  </si>
  <si>
    <t>Hausmeister</t>
  </si>
  <si>
    <t>Hausmeister Schloss</t>
  </si>
  <si>
    <r>
      <t xml:space="preserve">ATZ Blockmodell   </t>
    </r>
    <r>
      <rPr>
        <b/>
        <sz val="10"/>
        <rFont val="Arial"/>
        <family val="2"/>
      </rPr>
      <t>kw ab 06/13</t>
    </r>
  </si>
  <si>
    <t>Freizeitph. 01.12.10-31.05.13</t>
  </si>
  <si>
    <t>MA Bibliothek</t>
  </si>
  <si>
    <t>SB Archiv</t>
  </si>
  <si>
    <t>Leiter/-in Freizeitzentrum</t>
  </si>
  <si>
    <t>WB ATZ</t>
  </si>
  <si>
    <t>MA Freizeitzentrum</t>
  </si>
  <si>
    <t xml:space="preserve">Tz.  1 x 32 h     </t>
  </si>
  <si>
    <t>Kindergarten/Kinderkrippe</t>
  </si>
  <si>
    <t>Ltrn. Kita Sonnenschein</t>
  </si>
  <si>
    <t>Tz. 1 x 32 h</t>
  </si>
  <si>
    <t xml:space="preserve">Ltrn. Kita-Nehesdorf </t>
  </si>
  <si>
    <t>Ltrn. Krippe Fw. Knirpse</t>
  </si>
  <si>
    <t>Leiterin Kita "Sängerstadt mit</t>
  </si>
  <si>
    <t>Integration"</t>
  </si>
  <si>
    <t xml:space="preserve">stellv. Ltrn Kita "Sängerstadt </t>
  </si>
  <si>
    <t>mit Integration"</t>
  </si>
  <si>
    <t>Horte</t>
  </si>
  <si>
    <t>Ltrn. Hort Stadt Mitte</t>
  </si>
  <si>
    <t>Ltrn. Hort GS Nord</t>
  </si>
  <si>
    <t>stellv. Ltrn. GS Stadt Mitte</t>
  </si>
  <si>
    <t>Erzieherinnen insgesamt</t>
  </si>
  <si>
    <t xml:space="preserve">Integration </t>
  </si>
  <si>
    <t>Tz. 4 x 32 h, 1 x 20 h</t>
  </si>
  <si>
    <t>Köchin</t>
  </si>
  <si>
    <t>Köchin Krippe Fw. Knirpse</t>
  </si>
  <si>
    <t>Schulen</t>
  </si>
  <si>
    <t xml:space="preserve">SB Katastrophenschutz, </t>
  </si>
  <si>
    <t>Fundangelegenheiten</t>
  </si>
  <si>
    <t>Gerätewart</t>
  </si>
  <si>
    <t>SB Bußgeldstelle/SVED</t>
  </si>
  <si>
    <t>MA SVED</t>
  </si>
  <si>
    <t>SB Einwohnermeldeamt</t>
  </si>
  <si>
    <t>FZP 01.08.2009 - 31.07.2012</t>
  </si>
  <si>
    <t>Standesbeamte/</t>
  </si>
  <si>
    <t>SB Personenstandswesen</t>
  </si>
  <si>
    <t>SB öffentl. Sicherh.u.Ordnung/</t>
  </si>
  <si>
    <t>Gewerbeangelegenheiten</t>
  </si>
  <si>
    <t>SB ordn.beh. Aufgaben</t>
  </si>
  <si>
    <t>SB Bußgeldstelle allgem.</t>
  </si>
  <si>
    <r>
      <t xml:space="preserve">ATZ Blockmodell </t>
    </r>
    <r>
      <rPr>
        <b/>
        <sz val="10"/>
        <rFont val="Arial"/>
        <family val="2"/>
      </rPr>
      <t>kw ab 04/13</t>
    </r>
  </si>
  <si>
    <t>Freizeitph.01.04.10-31.03.13</t>
  </si>
  <si>
    <t>Tz. 1 x 20 h</t>
  </si>
  <si>
    <t xml:space="preserve">SB  Steuern </t>
  </si>
  <si>
    <t>Abteilung Haushalt und Finanzen</t>
  </si>
  <si>
    <t>SB Geschäftsbuchhaltung/</t>
  </si>
  <si>
    <t>KLR</t>
  </si>
  <si>
    <t>SB Kostenrechnung/</t>
  </si>
  <si>
    <t>Anlagenbuchhaltung</t>
  </si>
  <si>
    <t>Abteilung Finanzbuchhaltung</t>
  </si>
  <si>
    <t>MA Vollstreckung</t>
  </si>
  <si>
    <t xml:space="preserve">1. Beigeordneter </t>
  </si>
  <si>
    <t>1. Beigeordneter</t>
  </si>
  <si>
    <t>Wahlbeamter</t>
  </si>
  <si>
    <t xml:space="preserve">Wirtschaftsförderung </t>
  </si>
  <si>
    <t>kw ab Besetzung der Stelle "1. Beig."</t>
  </si>
  <si>
    <t>SB Haushaltsplanung</t>
  </si>
  <si>
    <t>SB Stadtplanung</t>
  </si>
  <si>
    <t>Tz. 1 x 25 h</t>
  </si>
  <si>
    <t>SB Ortsplanung</t>
  </si>
  <si>
    <t xml:space="preserve">SB Bauverwaltung </t>
  </si>
  <si>
    <t>Abteilung  Liegenschafts- und Gebäudemanagement</t>
  </si>
  <si>
    <t>Abteilungsleiter/in LGM</t>
  </si>
  <si>
    <t>SB Liegenschaftsmanagem.</t>
  </si>
  <si>
    <t>SB Gebäudeunterhaltung</t>
  </si>
  <si>
    <t>SB Gebäudewirtschaft</t>
  </si>
  <si>
    <t>SB Hochbau</t>
  </si>
  <si>
    <t>SB Gebäudewirtschaft/Liegen-</t>
  </si>
  <si>
    <t>schaften</t>
  </si>
  <si>
    <t xml:space="preserve">Hausmeister </t>
  </si>
  <si>
    <t>Abteilung  Tiefbau und Grünpflegeverwaltung</t>
  </si>
  <si>
    <t>Abteilungsleiter Tiefbau und</t>
  </si>
  <si>
    <t>Grünpflegeverwaltung</t>
  </si>
  <si>
    <t>SB Tiefbau</t>
  </si>
  <si>
    <t>SB Straßenverkehrsrecht/</t>
  </si>
  <si>
    <t>Datenpflege</t>
  </si>
  <si>
    <t>Koordinator Wirtschaftshof</t>
  </si>
  <si>
    <t>SB Grünpflege</t>
  </si>
  <si>
    <t>MA Wirtschaftshof</t>
  </si>
  <si>
    <t xml:space="preserve">SB Friedhofsverwaltung </t>
  </si>
  <si>
    <t>Ltrn. Hort GS Nehesdorf</t>
  </si>
  <si>
    <t>Stellenübersicht</t>
  </si>
  <si>
    <t xml:space="preserve">Besoldungsgruppe </t>
  </si>
  <si>
    <t>in Vollzeitein-</t>
  </si>
  <si>
    <t>heiten</t>
  </si>
  <si>
    <t>ausgewiesen</t>
  </si>
  <si>
    <t>1. Beamte</t>
  </si>
  <si>
    <t>B 2</t>
  </si>
  <si>
    <t>Summe:</t>
  </si>
  <si>
    <t>in Vollzeiteinheiten</t>
  </si>
  <si>
    <t xml:space="preserve">  </t>
  </si>
  <si>
    <t>SB Wohngeldbehörde</t>
  </si>
  <si>
    <t>Freizeitph. 01.12.12-30.11.15</t>
  </si>
  <si>
    <r>
      <t xml:space="preserve">ATZ Blockmodell   </t>
    </r>
    <r>
      <rPr>
        <b/>
        <sz val="10"/>
        <rFont val="Arial"/>
        <family val="2"/>
      </rPr>
      <t>kw ab 11/15</t>
    </r>
  </si>
  <si>
    <t>Freizeitph.01.10.11-30.09.14</t>
  </si>
  <si>
    <t>Ortsplanung</t>
  </si>
  <si>
    <r>
      <t xml:space="preserve">ATZ Blockmodell </t>
    </r>
    <r>
      <rPr>
        <b/>
        <sz val="10"/>
        <rFont val="Arial"/>
        <family val="2"/>
      </rPr>
      <t>kw ab 10/14</t>
    </r>
  </si>
  <si>
    <r>
      <t xml:space="preserve">ATZ Blockmodell </t>
    </r>
    <r>
      <rPr>
        <b/>
        <sz val="10"/>
        <rFont val="Arial"/>
        <family val="2"/>
      </rPr>
      <t>kw ab 07/14</t>
    </r>
  </si>
  <si>
    <t>Freizeitphase 01.01.12-30.06.14</t>
  </si>
  <si>
    <r>
      <t xml:space="preserve">ATZ Blockmodell </t>
    </r>
    <r>
      <rPr>
        <b/>
        <sz val="10"/>
        <rFont val="Arial"/>
        <family val="2"/>
      </rPr>
      <t>kw ab 04/15</t>
    </r>
  </si>
  <si>
    <t>Freizeitphase 01.08.12-31.03.15</t>
  </si>
  <si>
    <r>
      <t xml:space="preserve">ATZ Blockmodell </t>
    </r>
    <r>
      <rPr>
        <b/>
        <sz val="10"/>
        <rFont val="Arial"/>
        <family val="2"/>
      </rPr>
      <t>kw ab 12/15</t>
    </r>
  </si>
  <si>
    <t>Freizeitphase 01.12.12-30.11.15</t>
  </si>
  <si>
    <t>SB Kita-/Schulverwaltung</t>
  </si>
  <si>
    <t>S 11</t>
  </si>
  <si>
    <t>S 8</t>
  </si>
  <si>
    <t>S 10</t>
  </si>
  <si>
    <t>S 7</t>
  </si>
  <si>
    <t>S 17</t>
  </si>
  <si>
    <t>S 16</t>
  </si>
  <si>
    <t>S 15</t>
  </si>
  <si>
    <t>S 13 Ü</t>
  </si>
  <si>
    <t>S 6</t>
  </si>
  <si>
    <t>Tz. 1 x 16 h ATZ</t>
  </si>
  <si>
    <t>SB Finanzbuchhaltung</t>
  </si>
  <si>
    <t>SB Kasse/Finanzbuchhaltung</t>
  </si>
  <si>
    <t>Sozialarbeiter/in</t>
  </si>
  <si>
    <t xml:space="preserve">SB Lohn und Gehalt/Personal </t>
  </si>
  <si>
    <t>MA Kopier-/Servicedienst</t>
  </si>
  <si>
    <t>Standesbeamte/SB Personen-</t>
  </si>
  <si>
    <t>standswesen-Ehrungen</t>
  </si>
  <si>
    <t>Fachbereich Bürgerservice, Sicherheit und Ordnung</t>
  </si>
  <si>
    <r>
      <t xml:space="preserve">Tz. 1 x 35 h    </t>
    </r>
    <r>
      <rPr>
        <b/>
        <sz val="10"/>
        <rFont val="Arial"/>
        <family val="2"/>
      </rPr>
      <t xml:space="preserve"> </t>
    </r>
  </si>
  <si>
    <t>Tz. 3 x 30 h,  Tz. 56 x 32 h,</t>
  </si>
  <si>
    <t>5  x 16 h (ATZ),  1 x 40 h</t>
  </si>
  <si>
    <t>Abteilung öffentliche Sicherheit und Ordnung</t>
  </si>
  <si>
    <t>SB GS Nord</t>
  </si>
  <si>
    <t>SB GS Nehesdorf</t>
  </si>
  <si>
    <t>SB GS Stadtmitte</t>
  </si>
  <si>
    <t>Assistenz der Verwaltungs-</t>
  </si>
  <si>
    <t>leitung</t>
  </si>
  <si>
    <t>Stellen 2011</t>
  </si>
  <si>
    <t>A 15</t>
  </si>
  <si>
    <t>förderung/Stadtmarketing</t>
  </si>
  <si>
    <t>leitende/r Mitarbeiter/in Wirt-</t>
  </si>
  <si>
    <t>SB KLR</t>
  </si>
  <si>
    <t>Schwimmmeister/in</t>
  </si>
  <si>
    <t>Fachangest.f. Bäderbetr.</t>
  </si>
  <si>
    <t>Hallenwart/Hausmeister</t>
  </si>
  <si>
    <t>Rettungsschwimmer/in</t>
  </si>
  <si>
    <t>Schwimmhalle/Stadion/Sporthalle/Mehrzwechsportfl.</t>
  </si>
  <si>
    <t>SB Steuern</t>
  </si>
  <si>
    <t>neu ab 10/11</t>
  </si>
  <si>
    <t>Fachbereich Finanzwirtschaft</t>
  </si>
  <si>
    <t xml:space="preserve">Fachbereich Stadtentwicklung, Bauen u. Verkehr </t>
  </si>
  <si>
    <t xml:space="preserve">Tz. 1 x 30 h     </t>
  </si>
  <si>
    <t>Besondere Abschnitte</t>
  </si>
  <si>
    <t xml:space="preserve">I. Auszubildende    </t>
  </si>
  <si>
    <t>Bezeichnung</t>
  </si>
  <si>
    <t>Art der Vergütung</t>
  </si>
  <si>
    <t>Auszubildende Verwaltungs-</t>
  </si>
  <si>
    <t>Ausbildungsvergütung</t>
  </si>
  <si>
    <t>fachangestellte/r</t>
  </si>
  <si>
    <t>Summe</t>
  </si>
  <si>
    <t>II. Beschäftigte, die von der Dienst-/Arbeitsleistung freigestellt sind</t>
  </si>
  <si>
    <t xml:space="preserve">Stelle in </t>
  </si>
  <si>
    <t xml:space="preserve">Stelle in VZE </t>
  </si>
  <si>
    <t>VZE</t>
  </si>
  <si>
    <t>im Vorjahr</t>
  </si>
  <si>
    <t>Ende der Freizeitphase</t>
  </si>
  <si>
    <t>Freizeitphase ATZ</t>
  </si>
  <si>
    <t>0,5 VZE</t>
  </si>
  <si>
    <t>01.08.09-31.07.12</t>
  </si>
  <si>
    <t>SB Sozialamt</t>
  </si>
  <si>
    <t>Fachbereichsleiterin</t>
  </si>
  <si>
    <t>Finanzwirtschaft</t>
  </si>
  <si>
    <t>01.04.10-31.03.13</t>
  </si>
  <si>
    <t>Sozialarbeiter</t>
  </si>
  <si>
    <t>01.12.10-31.05.13</t>
  </si>
  <si>
    <t>Kassiererin Tierpark</t>
  </si>
  <si>
    <t>ATZ Freizeitphase 01.11.12-31.10.15</t>
  </si>
  <si>
    <t>SB Wirtschaftsförderung/</t>
  </si>
  <si>
    <t>Stadtmarketing/Kultur</t>
  </si>
  <si>
    <t>Recht</t>
  </si>
  <si>
    <t>Beteiligungsmanagement/Recht</t>
  </si>
  <si>
    <t>Tierpark</t>
  </si>
  <si>
    <r>
      <t xml:space="preserve">ATZ  Blockmodell    </t>
    </r>
    <r>
      <rPr>
        <b/>
        <sz val="10"/>
        <rFont val="Arial"/>
        <family val="2"/>
      </rPr>
      <t>kw ab 08/12</t>
    </r>
  </si>
  <si>
    <t>2011 in EG 14</t>
  </si>
  <si>
    <t>Stellenplan 2012</t>
  </si>
  <si>
    <t>2011 in EG 8</t>
  </si>
  <si>
    <t>kw ab 01/12</t>
  </si>
  <si>
    <t>Tz. 1 x 35 h</t>
  </si>
  <si>
    <t>ku 2012</t>
  </si>
  <si>
    <t>neu ab 08/12</t>
  </si>
  <si>
    <t>neu ab 12/12</t>
  </si>
  <si>
    <t>SB Sportstätten/IVS</t>
  </si>
  <si>
    <t>beschäftigt am 01.10.2011</t>
  </si>
  <si>
    <t xml:space="preserve">Sekretärin </t>
  </si>
  <si>
    <t>01.02.11-31.01.14</t>
  </si>
  <si>
    <t>01.10.11-30.09.14</t>
  </si>
  <si>
    <t>01.01.12-30.06.14</t>
  </si>
  <si>
    <t>Abteilung Personal- und Organisationsmanagement</t>
  </si>
  <si>
    <t>umgesetzt von BSB</t>
  </si>
  <si>
    <t xml:space="preserve">2. Arbeitnehmer, soweit nicht Sozial- oder Erziehungsdienst </t>
  </si>
  <si>
    <t>3. Arbeitnehmer im Sozial- oder Erziehungsdienst</t>
  </si>
  <si>
    <t>2 Ü</t>
  </si>
  <si>
    <t>Stellen 2012</t>
  </si>
  <si>
    <t>am 30.06.2011</t>
  </si>
  <si>
    <t>Erläuterungen</t>
  </si>
  <si>
    <t>SB Beteiligungsmanagement/</t>
  </si>
  <si>
    <t>Zuweisung zum Job-Center</t>
  </si>
  <si>
    <t>ab 01.01.2005 bis 31.12.2015</t>
  </si>
  <si>
    <t>Herkunft der Stelle, Dauer des Freistellungsblocks, ggf. Umfang der Teilzeit</t>
  </si>
  <si>
    <t>A 12</t>
  </si>
  <si>
    <t>a) Wahlbeamte</t>
  </si>
  <si>
    <t>A12</t>
  </si>
  <si>
    <t>b) Gehobener Dienst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</si>
</sst>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00"/>
    <numFmt numFmtId="174" formatCode="_-* #,##0.00\ _€_-;\-* #,##0.00\ _€_-;_-* \-??\ _€_-;_-@_-"/>
    <numFmt numFmtId="175" formatCode="0.0"/>
  </numFmts>
  <fonts count="48">
    <font>
      <sz val="10"/>
      <name val="Arial"/>
      <family val="0"/>
    </font>
    <font>
      <sz val="11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b/>
      <u val="single"/>
      <sz val="14"/>
      <name val="Arial"/>
      <family val="2"/>
    </font>
    <font>
      <b/>
      <sz val="11"/>
      <color indexed="63"/>
      <name val="Arial"/>
      <family val="2"/>
    </font>
    <font>
      <b/>
      <sz val="10"/>
      <name val="MS Sans Serif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5" borderId="2" applyNumberFormat="0" applyAlignment="0" applyProtection="0"/>
    <xf numFmtId="41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9" applyNumberFormat="0" applyAlignment="0" applyProtection="0"/>
  </cellStyleXfs>
  <cellXfs count="268"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73" fontId="0" fillId="0" borderId="1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0" xfId="0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26" xfId="0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 horizontal="center"/>
    </xf>
    <xf numFmtId="173" fontId="0" fillId="0" borderId="23" xfId="0" applyNumberForma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center"/>
    </xf>
    <xf numFmtId="173" fontId="0" fillId="0" borderId="30" xfId="0" applyNumberForma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21" xfId="0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4" fillId="0" borderId="33" xfId="0" applyFont="1" applyFill="1" applyBorder="1" applyAlignment="1">
      <alignment/>
    </xf>
    <xf numFmtId="0" fontId="0" fillId="0" borderId="34" xfId="0" applyFill="1" applyBorder="1" applyAlignment="1">
      <alignment/>
    </xf>
    <xf numFmtId="0" fontId="4" fillId="0" borderId="34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174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173" fontId="0" fillId="0" borderId="26" xfId="0" applyNumberForma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NumberFormat="1" applyFill="1" applyBorder="1" applyAlignment="1">
      <alignment horizontal="center"/>
    </xf>
    <xf numFmtId="173" fontId="0" fillId="0" borderId="10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 horizontal="center"/>
    </xf>
    <xf numFmtId="173" fontId="0" fillId="0" borderId="15" xfId="0" applyNumberFormat="1" applyFont="1" applyFill="1" applyBorder="1" applyAlignment="1">
      <alignment/>
    </xf>
    <xf numFmtId="173" fontId="0" fillId="0" borderId="15" xfId="0" applyNumberFormat="1" applyFont="1" applyFill="1" applyBorder="1" applyAlignment="1">
      <alignment horizontal="center"/>
    </xf>
    <xf numFmtId="173" fontId="0" fillId="0" borderId="11" xfId="0" applyNumberFormat="1" applyFont="1" applyFill="1" applyBorder="1" applyAlignment="1">
      <alignment horizontal="center"/>
    </xf>
    <xf numFmtId="173" fontId="4" fillId="0" borderId="15" xfId="0" applyNumberFormat="1" applyFont="1" applyFill="1" applyBorder="1" applyAlignment="1">
      <alignment/>
    </xf>
    <xf numFmtId="173" fontId="0" fillId="0" borderId="15" xfId="0" applyNumberFormat="1" applyFill="1" applyBorder="1" applyAlignment="1">
      <alignment/>
    </xf>
    <xf numFmtId="173" fontId="0" fillId="0" borderId="10" xfId="0" applyNumberFormat="1" applyFill="1" applyBorder="1" applyAlignment="1">
      <alignment/>
    </xf>
    <xf numFmtId="173" fontId="0" fillId="0" borderId="12" xfId="0" applyNumberFormat="1" applyFill="1" applyBorder="1" applyAlignment="1">
      <alignment horizontal="center"/>
    </xf>
    <xf numFmtId="173" fontId="0" fillId="0" borderId="22" xfId="0" applyNumberFormat="1" applyFont="1" applyFill="1" applyBorder="1" applyAlignment="1">
      <alignment/>
    </xf>
    <xf numFmtId="173" fontId="4" fillId="0" borderId="22" xfId="0" applyNumberFormat="1" applyFont="1" applyFill="1" applyBorder="1" applyAlignment="1">
      <alignment horizontal="center"/>
    </xf>
    <xf numFmtId="173" fontId="0" fillId="0" borderId="11" xfId="0" applyNumberFormat="1" applyFill="1" applyBorder="1" applyAlignment="1">
      <alignment horizontal="center"/>
    </xf>
    <xf numFmtId="173" fontId="0" fillId="0" borderId="11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 horizontal="center"/>
    </xf>
    <xf numFmtId="173" fontId="0" fillId="0" borderId="26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173" fontId="0" fillId="0" borderId="31" xfId="0" applyNumberFormat="1" applyFont="1" applyFill="1" applyBorder="1" applyAlignment="1">
      <alignment/>
    </xf>
    <xf numFmtId="173" fontId="0" fillId="0" borderId="31" xfId="0" applyNumberFormat="1" applyFont="1" applyFill="1" applyBorder="1" applyAlignment="1">
      <alignment horizontal="center"/>
    </xf>
    <xf numFmtId="173" fontId="0" fillId="0" borderId="10" xfId="0" applyNumberFormat="1" applyFill="1" applyBorder="1" applyAlignment="1">
      <alignment horizontal="center"/>
    </xf>
    <xf numFmtId="173" fontId="0" fillId="0" borderId="28" xfId="0" applyNumberFormat="1" applyFill="1" applyBorder="1" applyAlignment="1">
      <alignment horizontal="center"/>
    </xf>
    <xf numFmtId="173" fontId="0" fillId="0" borderId="22" xfId="0" applyNumberFormat="1" applyFill="1" applyBorder="1" applyAlignment="1">
      <alignment/>
    </xf>
    <xf numFmtId="173" fontId="0" fillId="0" borderId="13" xfId="0" applyNumberFormat="1" applyFont="1" applyFill="1" applyBorder="1" applyAlignment="1">
      <alignment/>
    </xf>
    <xf numFmtId="173" fontId="0" fillId="0" borderId="13" xfId="0" applyNumberFormat="1" applyFont="1" applyFill="1" applyBorder="1" applyAlignment="1">
      <alignment horizontal="center"/>
    </xf>
    <xf numFmtId="173" fontId="0" fillId="0" borderId="36" xfId="0" applyNumberFormat="1" applyFont="1" applyFill="1" applyBorder="1" applyAlignment="1">
      <alignment horizontal="center"/>
    </xf>
    <xf numFmtId="173" fontId="0" fillId="0" borderId="19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73" fontId="0" fillId="0" borderId="38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73" fontId="0" fillId="0" borderId="23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4" fillId="32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39" xfId="0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Fill="1" applyAlignment="1">
      <alignment/>
    </xf>
    <xf numFmtId="1" fontId="4" fillId="0" borderId="11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2" fontId="5" fillId="0" borderId="12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21" xfId="0" applyFont="1" applyBorder="1" applyAlignment="1">
      <alignment/>
    </xf>
    <xf numFmtId="172" fontId="5" fillId="0" borderId="21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14" fontId="4" fillId="0" borderId="11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173" fontId="0" fillId="0" borderId="0" xfId="0" applyNumberFormat="1" applyFill="1" applyAlignment="1">
      <alignment/>
    </xf>
    <xf numFmtId="0" fontId="4" fillId="0" borderId="21" xfId="0" applyFont="1" applyBorder="1" applyAlignment="1">
      <alignment horizontal="center" vertical="center"/>
    </xf>
    <xf numFmtId="0" fontId="4" fillId="32" borderId="0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24" xfId="0" applyBorder="1" applyAlignment="1">
      <alignment horizontal="center"/>
    </xf>
    <xf numFmtId="175" fontId="0" fillId="0" borderId="12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17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4" fontId="1" fillId="0" borderId="12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3" fillId="0" borderId="14" xfId="0" applyFont="1" applyFill="1" applyBorder="1" applyAlignment="1">
      <alignment/>
    </xf>
    <xf numFmtId="0" fontId="1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1" fillId="34" borderId="17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5" fillId="0" borderId="3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5" borderId="17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Fill="1" applyBorder="1" applyAlignment="1">
      <alignment/>
    </xf>
    <xf numFmtId="0" fontId="0" fillId="0" borderId="15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9">
      <selection activeCell="B13" sqref="B13"/>
    </sheetView>
  </sheetViews>
  <sheetFormatPr defaultColWidth="11.421875" defaultRowHeight="12.75"/>
  <cols>
    <col min="1" max="1" width="24.00390625" style="0" customWidth="1"/>
    <col min="2" max="4" width="20.7109375" style="0" customWidth="1"/>
    <col min="5" max="5" width="41.140625" style="0" customWidth="1"/>
    <col min="6" max="6" width="4.28125" style="0" customWidth="1"/>
  </cols>
  <sheetData>
    <row r="1" spans="1:6" ht="15.75" customHeight="1">
      <c r="A1" s="221" t="s">
        <v>220</v>
      </c>
      <c r="B1" s="222"/>
      <c r="C1" s="222"/>
      <c r="D1" s="222"/>
      <c r="E1" s="222"/>
      <c r="F1" s="222"/>
    </row>
    <row r="2" ht="15" customHeight="1"/>
    <row r="3" spans="1:6" ht="15" customHeight="1">
      <c r="A3" s="223" t="s">
        <v>123</v>
      </c>
      <c r="B3" s="222"/>
      <c r="C3" s="222"/>
      <c r="D3" s="222"/>
      <c r="E3" s="222"/>
      <c r="F3" s="222"/>
    </row>
    <row r="4" ht="15" customHeight="1"/>
    <row r="5" spans="1:5" ht="15" customHeight="1">
      <c r="A5" s="235" t="s">
        <v>124</v>
      </c>
      <c r="B5" s="185" t="s">
        <v>238</v>
      </c>
      <c r="C5" s="241" t="s">
        <v>173</v>
      </c>
      <c r="D5" s="242"/>
      <c r="E5" s="229" t="s">
        <v>240</v>
      </c>
    </row>
    <row r="6" spans="1:5" ht="15" customHeight="1">
      <c r="A6" s="236"/>
      <c r="B6" s="212" t="s">
        <v>125</v>
      </c>
      <c r="C6" s="213" t="s">
        <v>131</v>
      </c>
      <c r="D6" s="213" t="s">
        <v>239</v>
      </c>
      <c r="E6" s="230"/>
    </row>
    <row r="7" spans="1:5" ht="15" customHeight="1">
      <c r="A7" s="237"/>
      <c r="B7" s="213" t="s">
        <v>126</v>
      </c>
      <c r="C7" s="214" t="s">
        <v>127</v>
      </c>
      <c r="D7" s="215" t="s">
        <v>12</v>
      </c>
      <c r="E7" s="231"/>
    </row>
    <row r="8" spans="1:5" ht="15" customHeight="1">
      <c r="A8" s="232" t="s">
        <v>128</v>
      </c>
      <c r="B8" s="233"/>
      <c r="C8" s="233"/>
      <c r="D8" s="233"/>
      <c r="E8" s="234"/>
    </row>
    <row r="9" spans="1:5" ht="15" customHeight="1">
      <c r="A9" s="7" t="s">
        <v>246</v>
      </c>
      <c r="B9" s="216"/>
      <c r="C9" s="213"/>
      <c r="D9" s="213"/>
      <c r="E9" s="213"/>
    </row>
    <row r="10" spans="1:5" ht="15" customHeight="1">
      <c r="A10" s="216" t="s">
        <v>129</v>
      </c>
      <c r="B10" s="210">
        <f>Gliederung!D11</f>
        <v>1</v>
      </c>
      <c r="C10" s="210">
        <f>Gliederung!E11</f>
        <v>1</v>
      </c>
      <c r="D10" s="210">
        <f>Gliederung!F11</f>
        <v>1</v>
      </c>
      <c r="E10" s="104"/>
    </row>
    <row r="11" spans="1:5" ht="15" customHeight="1">
      <c r="A11" s="216" t="s">
        <v>174</v>
      </c>
      <c r="B11" s="210">
        <f>Gliederung!D175</f>
        <v>1</v>
      </c>
      <c r="C11" s="210">
        <f>Gliederung!E175</f>
        <v>1</v>
      </c>
      <c r="D11" s="210">
        <f>Gliederung!F175</f>
        <v>0</v>
      </c>
      <c r="E11" s="104"/>
    </row>
    <row r="12" spans="1:5" ht="15" customHeight="1">
      <c r="A12" s="211"/>
      <c r="B12" s="210"/>
      <c r="C12" s="210"/>
      <c r="D12" s="210"/>
      <c r="E12" s="104"/>
    </row>
    <row r="13" spans="1:5" ht="15" customHeight="1">
      <c r="A13" s="209" t="s">
        <v>248</v>
      </c>
      <c r="B13" s="210"/>
      <c r="C13" s="210"/>
      <c r="D13" s="210"/>
      <c r="E13" s="104"/>
    </row>
    <row r="14" spans="1:5" ht="15" customHeight="1">
      <c r="A14" s="211" t="s">
        <v>247</v>
      </c>
      <c r="B14" s="210">
        <f>Gliederung!D24</f>
        <v>1</v>
      </c>
      <c r="C14" s="210">
        <f>Gliederung!E24</f>
        <v>1</v>
      </c>
      <c r="D14" s="210">
        <f>Gliederung!F24</f>
        <v>0</v>
      </c>
      <c r="E14" s="104"/>
    </row>
    <row r="15" spans="1:5" ht="15" customHeight="1">
      <c r="A15" s="105"/>
      <c r="B15" s="106"/>
      <c r="C15" s="106"/>
      <c r="D15" s="107"/>
      <c r="E15" s="108"/>
    </row>
    <row r="16" spans="1:5" ht="15" customHeight="1">
      <c r="A16" s="105" t="s">
        <v>130</v>
      </c>
      <c r="B16" s="184">
        <f>SUM(B10:B15)</f>
        <v>3</v>
      </c>
      <c r="C16" s="184">
        <f>SUM(C10:C15)</f>
        <v>3</v>
      </c>
      <c r="D16" s="184">
        <f>SUM(D10:D15)</f>
        <v>1</v>
      </c>
      <c r="E16" s="103"/>
    </row>
    <row r="17" spans="1:5" ht="15" customHeight="1">
      <c r="A17" s="100" t="s">
        <v>0</v>
      </c>
      <c r="B17" s="110"/>
      <c r="C17" s="111"/>
      <c r="D17" s="112"/>
      <c r="E17" s="109"/>
    </row>
    <row r="18" spans="1:5" ht="15" customHeight="1">
      <c r="A18" s="238" t="s">
        <v>235</v>
      </c>
      <c r="B18" s="239"/>
      <c r="C18" s="239"/>
      <c r="D18" s="239"/>
      <c r="E18" s="240"/>
    </row>
    <row r="19" spans="1:5" ht="15" customHeight="1">
      <c r="A19" s="224" t="s">
        <v>7</v>
      </c>
      <c r="B19" s="185" t="s">
        <v>238</v>
      </c>
      <c r="C19" s="227" t="s">
        <v>173</v>
      </c>
      <c r="D19" s="228"/>
      <c r="E19" s="229" t="s">
        <v>240</v>
      </c>
    </row>
    <row r="20" spans="1:5" ht="15" customHeight="1">
      <c r="A20" s="225"/>
      <c r="B20" s="213" t="s">
        <v>125</v>
      </c>
      <c r="C20" s="213" t="s">
        <v>131</v>
      </c>
      <c r="D20" s="213" t="s">
        <v>239</v>
      </c>
      <c r="E20" s="230"/>
    </row>
    <row r="21" spans="1:5" ht="15" customHeight="1">
      <c r="A21" s="226"/>
      <c r="B21" s="214" t="s">
        <v>126</v>
      </c>
      <c r="C21" s="214" t="s">
        <v>127</v>
      </c>
      <c r="D21" s="215" t="s">
        <v>12</v>
      </c>
      <c r="E21" s="231"/>
    </row>
    <row r="22" spans="1:5" ht="15" customHeight="1">
      <c r="A22" s="208">
        <v>13</v>
      </c>
      <c r="B22" s="217">
        <f>Gliederung!D142+Gliederung!D144+Gliederung!D187</f>
        <v>2.5</v>
      </c>
      <c r="C22" s="217">
        <f>Gliederung!E142+Gliederung!E144+Gliederung!E187</f>
        <v>2.5</v>
      </c>
      <c r="D22" s="217">
        <f>Gliederung!F142+Gliederung!F144+Gliederung!F187</f>
        <v>2.5</v>
      </c>
      <c r="E22" s="218"/>
    </row>
    <row r="23" spans="1:5" ht="15" customHeight="1">
      <c r="A23" s="208">
        <v>11</v>
      </c>
      <c r="B23" s="217">
        <f>Gliederung!D20+Gliederung!D36+Gliederung!D180</f>
        <v>3</v>
      </c>
      <c r="C23" s="217">
        <f>Gliederung!E20+Gliederung!E36+Gliederung!E180</f>
        <v>3</v>
      </c>
      <c r="D23" s="217">
        <f>Gliederung!F20+Gliederung!F36+Gliederung!F180</f>
        <v>2.75</v>
      </c>
      <c r="E23" s="218"/>
    </row>
    <row r="24" spans="1:5" ht="15" customHeight="1">
      <c r="A24" s="208">
        <v>10</v>
      </c>
      <c r="B24" s="217">
        <f>Gliederung!D111+Gliederung!D194+Gliederung!D240</f>
        <v>3</v>
      </c>
      <c r="C24" s="217">
        <f>Gliederung!E111+Gliederung!E194+Gliederung!E240</f>
        <v>3</v>
      </c>
      <c r="D24" s="217">
        <f>Gliederung!F111+Gliederung!F194+Gliederung!F240</f>
        <v>3</v>
      </c>
      <c r="E24" s="218"/>
    </row>
    <row r="25" spans="1:5" ht="15" customHeight="1">
      <c r="A25" s="208">
        <v>9</v>
      </c>
      <c r="B25" s="217">
        <f>Gliederung!D17+Gliederung!D29+Gliederung!D40+Gliederung!D42+Gliederung!D135+Gliederung!D162+Gliederung!D182+Gliederung!D205+Gliederung!D242+Gliederung!D248+Gliederung!D287</f>
        <v>9.125</v>
      </c>
      <c r="C25" s="217">
        <f>Gliederung!E17+Gliederung!E29+Gliederung!E40+Gliederung!E42+Gliederung!E135+Gliederung!E162+Gliederung!E182+Gliederung!E205+Gliederung!E242+Gliederung!E248+Gliederung!E287</f>
        <v>10.125</v>
      </c>
      <c r="D25" s="217">
        <f>Gliederung!F17+Gliederung!F29+Gliederung!F40+Gliederung!F42+Gliederung!F135+Gliederung!F162+Gliederung!F182+Gliederung!F205+Gliederung!F242+Gliederung!F248+Gliederung!F287</f>
        <v>10.125</v>
      </c>
      <c r="E25" s="218"/>
    </row>
    <row r="26" spans="1:5" ht="15" customHeight="1">
      <c r="A26" s="208">
        <v>8</v>
      </c>
      <c r="B26" s="217">
        <f>Gliederung!D148+Gliederung!D200+Gliederung!D207+Gliederung!D215</f>
        <v>4</v>
      </c>
      <c r="C26" s="217">
        <f>Gliederung!E148+Gliederung!E200+Gliederung!E207+Gliederung!E215</f>
        <v>4</v>
      </c>
      <c r="D26" s="217">
        <f>Gliederung!F148+Gliederung!F200+Gliederung!F207+Gliederung!F215</f>
        <v>4</v>
      </c>
      <c r="E26" s="218"/>
    </row>
    <row r="27" spans="1:5" ht="15" customHeight="1">
      <c r="A27" s="208">
        <v>6</v>
      </c>
      <c r="B27" s="217">
        <f>Gliederung!D31+Gliederung!D33+Gliederung!D44+Gliederung!D52+Gliederung!D54+Gliederung!D125+Gliederung!D129+Gliederung!D131+Gliederung!D137+Gliederung!D139+Gliederung!D157+Gliederung!D159+Gliederung!D196+Gliederung!D244+Gliederung!D300</f>
        <v>14.025</v>
      </c>
      <c r="C27" s="217">
        <f>Gliederung!E31+Gliederung!E33+Gliederung!E44+Gliederung!E52+Gliederung!E54+Gliederung!E125+Gliederung!E129+Gliederung!E131+Gliederung!E137+Gliederung!E139+Gliederung!E157+Gliederung!E159+Gliederung!E196+Gliederung!E244+Gliederung!E300</f>
        <v>14.275</v>
      </c>
      <c r="D27" s="217">
        <f>Gliederung!F31+Gliederung!F33+Gliederung!F44+Gliederung!F52+Gliederung!F54+Gliederung!F125+Gliederung!F129+Gliederung!F131+Gliederung!F137+Gliederung!F139+Gliederung!F157+Gliederung!F159+Gliederung!F196+Gliederung!F244+Gliederung!F300</f>
        <v>13.275</v>
      </c>
      <c r="E27" s="218"/>
    </row>
    <row r="28" spans="1:5" ht="15" customHeight="1">
      <c r="A28" s="208">
        <v>5</v>
      </c>
      <c r="B28" s="217">
        <f>Gliederung!D13+Gliederung!D46+Gliederung!D50+Gliederung!D56+Gliederung!D58+Gliederung!D60+Gliederung!D72+Gliederung!D104+Gliederung!D106+Gliederung!D108+Gliederung!D115+Gliederung!D119+Gliederung!D127+Gliederung!D133+Gliederung!D150+Gliederung!D152+Gliederung!D155+Gliederung!D164+Gliederung!D166+Gliederung!D168+Gliederung!D170+Gliederung!D172+Gliederung!D177+Gliederung!D191+Gliederung!D198+Gliederung!D202+Gliederung!D209+Gliederung!D211+Gliederung!D213+Gliederung!D217+Gliederung!D223+Gliederung!D229+Gliederung!D246+Gliederung!D250+Gliederung!D252+Gliederung!D256+Gliederung!D278+Gliederung!D280+Gliederung!D282+Gliederung!D284+Gliederung!D289</f>
        <v>32.8</v>
      </c>
      <c r="C28" s="217">
        <f>Gliederung!E13+Gliederung!E46+Gliederung!E50+Gliederung!E56+Gliederung!E58+Gliederung!E60+Gliederung!E72+Gliederung!E104+Gliederung!E106+Gliederung!E108+Gliederung!E115+Gliederung!E119+Gliederung!E127+Gliederung!E133+Gliederung!E150+Gliederung!E152+Gliederung!E155+Gliederung!E164+Gliederung!E166+Gliederung!E168+Gliederung!E170+Gliederung!E172+Gliederung!E177+Gliederung!E191+Gliederung!E198+Gliederung!E202+Gliederung!E209+Gliederung!E211+Gliederung!E213+Gliederung!E217+Gliederung!E223+Gliederung!E229+Gliederung!E246+Gliederung!E250+Gliederung!E252+Gliederung!E256+Gliederung!E278+Gliederung!E280+Gliederung!E282+Gliederung!E284+Gliederung!E289</f>
        <v>30.925</v>
      </c>
      <c r="D28" s="217">
        <f>Gliederung!F13+Gliederung!F46+Gliederung!F50+Gliederung!F56+Gliederung!F58+Gliederung!F60+Gliederung!F72+Gliederung!F104+Gliederung!F106+Gliederung!F108+Gliederung!F115+Gliederung!F119+Gliederung!F127+Gliederung!F133+Gliederung!F150+Gliederung!F152+Gliederung!F155+Gliederung!F164+Gliederung!F166+Gliederung!F168+Gliederung!F170+Gliederung!F172+Gliederung!F177+Gliederung!F191+Gliederung!F198+Gliederung!F202+Gliederung!F209+Gliederung!F211+Gliederung!F213+Gliederung!F217+Gliederung!F223+Gliederung!F229+Gliederung!F246+Gliederung!F250+Gliederung!F252+Gliederung!F256+Gliederung!F278+Gliederung!F280+Gliederung!F282+Gliederung!F284+Gliederung!F289</f>
        <v>29.175</v>
      </c>
      <c r="E28" s="218"/>
    </row>
    <row r="29" spans="1:5" ht="15" customHeight="1">
      <c r="A29" s="208">
        <v>4</v>
      </c>
      <c r="B29" s="217">
        <f>Gliederung!D219+Gliederung!D221+Gliederung!D225+Gliederung!D227+Gliederung!D233+Gliederung!D235+Gliederung!D237+Gliederung!D254+Gliederung!D260+Gliederung!D262+Gliederung!D270</f>
        <v>10</v>
      </c>
      <c r="C29" s="217">
        <f>Gliederung!E219+Gliederung!E221+Gliederung!E225+Gliederung!E227+Gliederung!E233+Gliederung!E235+Gliederung!E237+Gliederung!E254+Gliederung!E260+Gliederung!E262+Gliederung!E270</f>
        <v>10.5</v>
      </c>
      <c r="D29" s="217">
        <f>Gliederung!F219+Gliederung!F221+Gliederung!F225+Gliederung!F227+Gliederung!F233+Gliederung!F235+Gliederung!F237+Gliederung!F254+Gliederung!F260+Gliederung!F262+Gliederung!F270</f>
        <v>10.5</v>
      </c>
      <c r="E29" s="218"/>
    </row>
    <row r="30" spans="1:5" ht="15" customHeight="1">
      <c r="A30" s="208">
        <v>3</v>
      </c>
      <c r="B30" s="217">
        <f>Gliederung!D26+Gliederung!D38+Gliederung!D66+Gliederung!D68+Gliederung!D102+Gliederung!D113+Gliederung!D117+Gliederung!D121+Gliederung!D123+Gliederung!D146+Gliederung!D184+Gliederung!D189+Gliederung!D258+Gliederung!D264+Gliederung!D266+Gliederung!D268+Gliederung!D272+Gliederung!D274+Gliederung!D291+Gliederung!D293+Gliederung!D295+Gliederung!D297+Gliederung!D304+Gliederung!D306+Gliederung!D308+Gliederung!D310</f>
        <v>19.9</v>
      </c>
      <c r="C30" s="217">
        <f>Gliederung!E26+Gliederung!E38+Gliederung!E66+Gliederung!E68+Gliederung!E102+Gliederung!E113+Gliederung!E117+Gliederung!E121+Gliederung!E123+Gliederung!E146+Gliederung!E184+Gliederung!E189+Gliederung!E258+Gliederung!E264+Gliederung!E266+Gliederung!E268+Gliederung!E272+Gliederung!E274+Gliederung!E291+Gliederung!E293+Gliederung!E295+Gliederung!E297+Gliederung!E304+Gliederung!E306+Gliederung!E308+Gliederung!E310</f>
        <v>22.9</v>
      </c>
      <c r="D30" s="217">
        <f>Gliederung!F26+Gliederung!F38+Gliederung!F66+Gliederung!F68+Gliederung!F102+Gliederung!F113+Gliederung!F117+Gliederung!F121+Gliederung!F123+Gliederung!F146+Gliederung!F184+Gliederung!F189+Gliederung!F258+Gliederung!F264+Gliederung!F266+Gliederung!F268+Gliederung!F272+Gliederung!F274+Gliederung!F291+Gliederung!F293+Gliederung!F295+Gliederung!F297+Gliederung!F304+Gliederung!F306+Gliederung!F308+Gliederung!F310</f>
        <v>22.9</v>
      </c>
      <c r="E30" s="218"/>
    </row>
    <row r="31" spans="1:5" ht="15" customHeight="1">
      <c r="A31" s="208" t="s">
        <v>237</v>
      </c>
      <c r="B31" s="217">
        <f>Gliederung!D312</f>
        <v>1</v>
      </c>
      <c r="C31" s="217">
        <f>Gliederung!E312</f>
        <v>1</v>
      </c>
      <c r="D31" s="217">
        <f>Gliederung!F312</f>
        <v>1</v>
      </c>
      <c r="E31" s="218"/>
    </row>
    <row r="32" spans="1:5" ht="15" customHeight="1">
      <c r="A32" s="208">
        <v>2</v>
      </c>
      <c r="B32" s="217">
        <f>Gliederung!D48+Gliederung!D70+Gliederung!D302+Gliederung!D314+Gliederung!D276</f>
        <v>3.75</v>
      </c>
      <c r="C32" s="217">
        <f>Gliederung!E48+Gliederung!E70+Gliederung!E302+Gliederung!E314+Gliederung!E276</f>
        <v>3.75</v>
      </c>
      <c r="D32" s="217">
        <f>Gliederung!F48+Gliederung!F70+Gliederung!F302+Gliederung!F314+Gliederung!F276</f>
        <v>3</v>
      </c>
      <c r="E32" s="218"/>
    </row>
    <row r="33" spans="1:5" ht="15" customHeight="1">
      <c r="A33" s="186" t="s">
        <v>130</v>
      </c>
      <c r="B33" s="187">
        <f>SUM(B22:B32)</f>
        <v>103.1</v>
      </c>
      <c r="C33" s="187">
        <f>SUM(C22:C32)</f>
        <v>105.975</v>
      </c>
      <c r="D33" s="187">
        <f>SUM(D22:D32)</f>
        <v>102.225</v>
      </c>
      <c r="E33" s="186"/>
    </row>
    <row r="34" spans="1:5" ht="15" customHeight="1">
      <c r="A34" s="219"/>
      <c r="B34" s="219"/>
      <c r="C34" s="219"/>
      <c r="D34" s="219"/>
      <c r="E34" s="219"/>
    </row>
    <row r="35" spans="1:5" ht="15" customHeight="1">
      <c r="A35" s="238" t="s">
        <v>236</v>
      </c>
      <c r="B35" s="239"/>
      <c r="C35" s="239"/>
      <c r="D35" s="239"/>
      <c r="E35" s="240"/>
    </row>
    <row r="36" spans="1:5" ht="15" customHeight="1">
      <c r="A36" s="224" t="s">
        <v>7</v>
      </c>
      <c r="B36" s="185" t="s">
        <v>238</v>
      </c>
      <c r="C36" s="227" t="s">
        <v>173</v>
      </c>
      <c r="D36" s="228"/>
      <c r="E36" s="229" t="s">
        <v>240</v>
      </c>
    </row>
    <row r="37" spans="1:5" ht="15" customHeight="1">
      <c r="A37" s="225"/>
      <c r="B37" s="213" t="s">
        <v>125</v>
      </c>
      <c r="C37" s="213" t="s">
        <v>131</v>
      </c>
      <c r="D37" s="213" t="s">
        <v>239</v>
      </c>
      <c r="E37" s="230"/>
    </row>
    <row r="38" spans="1:5" ht="15" customHeight="1">
      <c r="A38" s="226"/>
      <c r="B38" s="214" t="s">
        <v>126</v>
      </c>
      <c r="C38" s="214" t="s">
        <v>127</v>
      </c>
      <c r="D38" s="215" t="s">
        <v>12</v>
      </c>
      <c r="E38" s="231"/>
    </row>
    <row r="39" spans="1:5" ht="15" customHeight="1">
      <c r="A39" s="208" t="s">
        <v>150</v>
      </c>
      <c r="B39" s="217">
        <f>Gliederung!D84</f>
        <v>1</v>
      </c>
      <c r="C39" s="217">
        <f>Gliederung!E84</f>
        <v>1</v>
      </c>
      <c r="D39" s="217">
        <f>Gliederung!F84</f>
        <v>1</v>
      </c>
      <c r="E39" s="218"/>
    </row>
    <row r="40" spans="1:5" ht="15" customHeight="1">
      <c r="A40" s="208" t="s">
        <v>151</v>
      </c>
      <c r="B40" s="217">
        <f>Gliederung!D86+Gliederung!D90+Gliederung!D92+Gliederung!D94</f>
        <v>2.8</v>
      </c>
      <c r="C40" s="217">
        <f>Gliederung!E86+Gliederung!E90+Gliederung!E92+Gliederung!E94</f>
        <v>2</v>
      </c>
      <c r="D40" s="217">
        <f>Gliederung!F86+Gliederung!F90+Gliederung!F92+Gliederung!F94</f>
        <v>2</v>
      </c>
      <c r="E40" s="218"/>
    </row>
    <row r="41" spans="1:5" ht="15" customHeight="1">
      <c r="A41" s="208" t="s">
        <v>152</v>
      </c>
      <c r="B41" s="217">
        <f>Gliederung!D88</f>
        <v>0.8</v>
      </c>
      <c r="C41" s="217">
        <f>Gliederung!E88</f>
        <v>0.8</v>
      </c>
      <c r="D41" s="217">
        <f>Gliederung!F88</f>
        <v>0.8</v>
      </c>
      <c r="E41" s="218"/>
    </row>
    <row r="42" spans="1:5" ht="15" customHeight="1">
      <c r="A42" s="208" t="s">
        <v>153</v>
      </c>
      <c r="B42" s="217">
        <f>Gliederung!D96</f>
        <v>0.8</v>
      </c>
      <c r="C42" s="217">
        <f>Gliederung!E96</f>
        <v>0.8</v>
      </c>
      <c r="D42" s="217">
        <f>Gliederung!F96</f>
        <v>0.8</v>
      </c>
      <c r="E42" s="218"/>
    </row>
    <row r="43" spans="1:5" ht="15" customHeight="1">
      <c r="A43" s="208" t="s">
        <v>146</v>
      </c>
      <c r="B43" s="217">
        <f>Gliederung!D62+Gliederung!D64+Gliederung!D74</f>
        <v>2.4</v>
      </c>
      <c r="C43" s="217">
        <f>Gliederung!E62+Gliederung!E64+Gliederung!E74</f>
        <v>2.4</v>
      </c>
      <c r="D43" s="217">
        <f>Gliederung!F62+Gliederung!F64+Gliederung!F74</f>
        <v>2.4</v>
      </c>
      <c r="E43" s="218"/>
    </row>
    <row r="44" spans="1:5" ht="15" customHeight="1">
      <c r="A44" s="208" t="s">
        <v>148</v>
      </c>
      <c r="B44" s="217">
        <f>Gliederung!D78+Gliederung!D82</f>
        <v>1.6</v>
      </c>
      <c r="C44" s="217">
        <f>Gliederung!E78+Gliederung!E82</f>
        <v>1.6</v>
      </c>
      <c r="D44" s="217">
        <f>Gliederung!F78+Gliederung!F82</f>
        <v>1.6</v>
      </c>
      <c r="E44" s="218"/>
    </row>
    <row r="45" spans="1:5" ht="15" customHeight="1">
      <c r="A45" s="208" t="s">
        <v>147</v>
      </c>
      <c r="B45" s="217">
        <f>Gliederung!D76+Gliederung!D100</f>
        <v>4.5</v>
      </c>
      <c r="C45" s="217">
        <f>Gliederung!E76+Gliederung!E100</f>
        <v>4.5</v>
      </c>
      <c r="D45" s="217">
        <f>Gliederung!F76+Gliederung!F100</f>
        <v>4</v>
      </c>
      <c r="E45" s="218"/>
    </row>
    <row r="46" spans="1:5" ht="15" customHeight="1">
      <c r="A46" s="208" t="s">
        <v>149</v>
      </c>
      <c r="B46" s="217">
        <f>Gliederung!D80</f>
        <v>0.8</v>
      </c>
      <c r="C46" s="217">
        <f>Gliederung!E80</f>
        <v>0.8</v>
      </c>
      <c r="D46" s="217">
        <f>Gliederung!F80</f>
        <v>0.8</v>
      </c>
      <c r="E46" s="218"/>
    </row>
    <row r="47" spans="1:5" ht="15" customHeight="1">
      <c r="A47" s="208" t="s">
        <v>154</v>
      </c>
      <c r="B47" s="217">
        <f>Gliederung!D98</f>
        <v>50.05</v>
      </c>
      <c r="C47" s="217">
        <f>Gliederung!E98</f>
        <v>50.05</v>
      </c>
      <c r="D47" s="217">
        <f>Gliederung!F98</f>
        <v>45.9</v>
      </c>
      <c r="E47" s="218"/>
    </row>
    <row r="48" spans="1:5" ht="15" customHeight="1">
      <c r="A48" s="186" t="s">
        <v>130</v>
      </c>
      <c r="B48" s="187">
        <f>SUM(B39:B47)</f>
        <v>64.75</v>
      </c>
      <c r="C48" s="187">
        <f>SUM(C39:C47)</f>
        <v>63.95</v>
      </c>
      <c r="D48" s="187">
        <f>SUM(D39:D47)</f>
        <v>59.3</v>
      </c>
      <c r="E48" s="186"/>
    </row>
    <row r="49" spans="1:5" s="126" customFormat="1" ht="12.75" customHeight="1">
      <c r="A49" s="192"/>
      <c r="B49" s="192"/>
      <c r="C49" s="192"/>
      <c r="D49" s="192"/>
      <c r="E49" s="192"/>
    </row>
    <row r="50" spans="1:5" ht="14.25">
      <c r="A50" s="219"/>
      <c r="B50" s="219"/>
      <c r="C50" s="219"/>
      <c r="D50" s="219"/>
      <c r="E50" s="219"/>
    </row>
    <row r="51" spans="1:5" ht="14.25">
      <c r="A51" s="219"/>
      <c r="B51" s="219"/>
      <c r="C51" s="219"/>
      <c r="D51" s="219"/>
      <c r="E51" s="219"/>
    </row>
    <row r="52" spans="1:5" ht="14.25">
      <c r="A52" s="219"/>
      <c r="B52" s="219"/>
      <c r="C52" s="219"/>
      <c r="D52" s="219"/>
      <c r="E52" s="219"/>
    </row>
    <row r="53" spans="1:5" ht="14.25">
      <c r="A53" s="219"/>
      <c r="B53" s="219"/>
      <c r="C53" s="219"/>
      <c r="D53" s="219"/>
      <c r="E53" s="219"/>
    </row>
    <row r="54" spans="1:5" ht="14.25">
      <c r="A54" s="219"/>
      <c r="B54" s="219"/>
      <c r="C54" s="219"/>
      <c r="D54" s="219"/>
      <c r="E54" s="219"/>
    </row>
    <row r="55" spans="1:5" ht="14.25">
      <c r="A55" s="219"/>
      <c r="B55" s="219"/>
      <c r="C55" s="219"/>
      <c r="D55" s="219"/>
      <c r="E55" s="219"/>
    </row>
    <row r="56" spans="1:5" ht="14.25">
      <c r="A56" s="219"/>
      <c r="B56" s="219"/>
      <c r="C56" s="219"/>
      <c r="D56" s="219"/>
      <c r="E56" s="219"/>
    </row>
    <row r="57" spans="1:5" ht="14.25">
      <c r="A57" s="219"/>
      <c r="B57" s="219"/>
      <c r="C57" s="219"/>
      <c r="D57" s="219"/>
      <c r="E57" s="219"/>
    </row>
  </sheetData>
  <sheetProtection/>
  <mergeCells count="14">
    <mergeCell ref="C5:D5"/>
    <mergeCell ref="A19:A21"/>
    <mergeCell ref="A35:E35"/>
    <mergeCell ref="E36:E38"/>
    <mergeCell ref="A1:F1"/>
    <mergeCell ref="A3:F3"/>
    <mergeCell ref="A36:A38"/>
    <mergeCell ref="C36:D36"/>
    <mergeCell ref="E19:E21"/>
    <mergeCell ref="E5:E7"/>
    <mergeCell ref="A8:E8"/>
    <mergeCell ref="A5:A7"/>
    <mergeCell ref="A18:E18"/>
    <mergeCell ref="C19:D19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15"/>
  <sheetViews>
    <sheetView tabSelected="1" zoomScaleSheetLayoutView="75" zoomScalePageLayoutView="0" workbookViewId="0" topLeftCell="A1">
      <pane ySplit="7" topLeftCell="A232" activePane="bottomLeft" state="frozen"/>
      <selection pane="topLeft" activeCell="A1" sqref="A1"/>
      <selection pane="bottomLeft" activeCell="A255" sqref="A255"/>
    </sheetView>
  </sheetViews>
  <sheetFormatPr defaultColWidth="11.421875" defaultRowHeight="12.75"/>
  <cols>
    <col min="1" max="1" width="4.28125" style="0" customWidth="1"/>
    <col min="2" max="2" width="28.57421875" style="0" customWidth="1"/>
    <col min="3" max="3" width="17.421875" style="0" customWidth="1"/>
    <col min="4" max="6" width="11.7109375" style="0" customWidth="1"/>
    <col min="7" max="7" width="40.00390625" style="0" customWidth="1"/>
    <col min="8" max="8" width="3.7109375" style="0" customWidth="1"/>
  </cols>
  <sheetData>
    <row r="1" spans="1:7" s="126" customFormat="1" ht="20.25">
      <c r="A1" s="245" t="s">
        <v>220</v>
      </c>
      <c r="B1" s="245"/>
      <c r="C1" s="246"/>
      <c r="D1" s="246"/>
      <c r="E1" s="246"/>
      <c r="F1" s="246"/>
      <c r="G1" s="246"/>
    </row>
    <row r="2" spans="1:7" s="126" customFormat="1" ht="15.75">
      <c r="A2" s="247" t="s">
        <v>1</v>
      </c>
      <c r="B2" s="246"/>
      <c r="C2" s="246"/>
      <c r="D2" s="246"/>
      <c r="E2" s="246"/>
      <c r="F2" s="246"/>
      <c r="G2" s="246"/>
    </row>
    <row r="3" spans="1:7" s="126" customFormat="1" ht="14.25">
      <c r="A3" s="192"/>
      <c r="B3" s="193"/>
      <c r="C3" s="192"/>
      <c r="D3" s="180"/>
      <c r="E3" s="180"/>
      <c r="F3" s="192"/>
      <c r="G3" s="192"/>
    </row>
    <row r="4" spans="1:7" s="126" customFormat="1" ht="12.75">
      <c r="A4" s="194"/>
      <c r="B4" s="9" t="s">
        <v>2</v>
      </c>
      <c r="C4" s="9" t="s">
        <v>3</v>
      </c>
      <c r="D4" s="9" t="s">
        <v>4</v>
      </c>
      <c r="E4" s="9" t="s">
        <v>4</v>
      </c>
      <c r="F4" s="9" t="s">
        <v>5</v>
      </c>
      <c r="G4" s="47" t="s">
        <v>6</v>
      </c>
    </row>
    <row r="5" spans="1:7" s="126" customFormat="1" ht="12.75">
      <c r="A5" s="30"/>
      <c r="B5" s="30"/>
      <c r="C5" s="30" t="s">
        <v>7</v>
      </c>
      <c r="D5" s="30" t="s">
        <v>8</v>
      </c>
      <c r="E5" s="30" t="s">
        <v>8</v>
      </c>
      <c r="F5" s="30" t="s">
        <v>9</v>
      </c>
      <c r="G5" s="31" t="s">
        <v>10</v>
      </c>
    </row>
    <row r="6" spans="1:7" s="126" customFormat="1" ht="12.75">
      <c r="A6" s="30"/>
      <c r="B6" s="30"/>
      <c r="C6" s="30"/>
      <c r="D6" s="195" t="s">
        <v>11</v>
      </c>
      <c r="E6" s="195" t="s">
        <v>11</v>
      </c>
      <c r="F6" s="196">
        <v>40724</v>
      </c>
      <c r="G6" s="31"/>
    </row>
    <row r="7" spans="1:7" s="126" customFormat="1" ht="12.75">
      <c r="A7" s="25"/>
      <c r="B7" s="25"/>
      <c r="C7" s="14"/>
      <c r="D7" s="42">
        <v>2012</v>
      </c>
      <c r="E7" s="42">
        <v>2011</v>
      </c>
      <c r="F7" s="25" t="s">
        <v>12</v>
      </c>
      <c r="G7" s="41"/>
    </row>
    <row r="8" spans="1:7" s="126" customFormat="1" ht="15">
      <c r="A8" s="197" t="s">
        <v>13</v>
      </c>
      <c r="B8" s="180"/>
      <c r="C8" s="180"/>
      <c r="D8" s="180"/>
      <c r="E8" s="180"/>
      <c r="F8" s="180"/>
      <c r="G8" s="29"/>
    </row>
    <row r="9" spans="1:7" s="126" customFormat="1" ht="12.75">
      <c r="A9" s="9" t="s">
        <v>0</v>
      </c>
      <c r="B9" s="121" t="s">
        <v>14</v>
      </c>
      <c r="C9" s="11"/>
      <c r="D9" s="128"/>
      <c r="E9" s="129"/>
      <c r="F9" s="128"/>
      <c r="G9" s="12"/>
    </row>
    <row r="10" spans="1:7" s="126" customFormat="1" ht="12.75">
      <c r="A10" s="120"/>
      <c r="B10" s="16"/>
      <c r="C10" s="176"/>
      <c r="D10" s="132"/>
      <c r="E10" s="132"/>
      <c r="F10" s="132"/>
      <c r="G10" s="16" t="s">
        <v>132</v>
      </c>
    </row>
    <row r="11" spans="1:7" s="126" customFormat="1" ht="12.75">
      <c r="A11" s="120"/>
      <c r="B11" s="14" t="s">
        <v>13</v>
      </c>
      <c r="C11" s="122" t="s">
        <v>15</v>
      </c>
      <c r="D11" s="54">
        <v>1</v>
      </c>
      <c r="E11" s="54">
        <v>1</v>
      </c>
      <c r="F11" s="54">
        <v>1</v>
      </c>
      <c r="G11" s="36" t="s">
        <v>0</v>
      </c>
    </row>
    <row r="12" spans="1:7" s="126" customFormat="1" ht="12.75">
      <c r="A12" s="18"/>
      <c r="B12" s="11" t="s">
        <v>171</v>
      </c>
      <c r="C12" s="11"/>
      <c r="D12" s="128"/>
      <c r="E12" s="128"/>
      <c r="F12" s="128"/>
      <c r="G12" s="11"/>
    </row>
    <row r="13" spans="1:7" s="126" customFormat="1" ht="12.75">
      <c r="A13" s="18"/>
      <c r="B13" s="14" t="s">
        <v>172</v>
      </c>
      <c r="C13" s="15">
        <v>5</v>
      </c>
      <c r="D13" s="54">
        <v>1</v>
      </c>
      <c r="E13" s="54">
        <v>1</v>
      </c>
      <c r="F13" s="54">
        <v>1</v>
      </c>
      <c r="G13" s="14"/>
    </row>
    <row r="14" spans="1:7" s="126" customFormat="1" ht="15">
      <c r="A14" s="243" t="s">
        <v>17</v>
      </c>
      <c r="B14" s="244"/>
      <c r="C14" s="244"/>
      <c r="D14" s="130"/>
      <c r="E14" s="131"/>
      <c r="F14" s="130"/>
      <c r="G14" s="22"/>
    </row>
    <row r="15" spans="1:7" s="126" customFormat="1" ht="12.75">
      <c r="A15" s="26" t="s">
        <v>18</v>
      </c>
      <c r="B15" s="21"/>
      <c r="C15" s="21"/>
      <c r="D15" s="130"/>
      <c r="E15" s="130"/>
      <c r="F15" s="130"/>
      <c r="G15" s="27"/>
    </row>
    <row r="16" spans="1:7" s="126" customFormat="1" ht="12.75">
      <c r="A16" s="28" t="s">
        <v>0</v>
      </c>
      <c r="B16" s="16"/>
      <c r="C16" s="13"/>
      <c r="D16" s="132"/>
      <c r="E16" s="132"/>
      <c r="F16" s="132"/>
      <c r="G16" s="29" t="s">
        <v>19</v>
      </c>
    </row>
    <row r="17" spans="1:7" s="126" customFormat="1" ht="12.75">
      <c r="A17" s="30" t="s">
        <v>0</v>
      </c>
      <c r="B17" s="16" t="s">
        <v>20</v>
      </c>
      <c r="C17" s="13">
        <v>9</v>
      </c>
      <c r="D17" s="132">
        <v>0.125</v>
      </c>
      <c r="E17" s="132">
        <v>0.125</v>
      </c>
      <c r="F17" s="132">
        <v>0.125</v>
      </c>
      <c r="G17" s="31" t="s">
        <v>0</v>
      </c>
    </row>
    <row r="18" spans="1:7" s="126" customFormat="1" ht="12.75">
      <c r="A18" s="38" t="s">
        <v>216</v>
      </c>
      <c r="B18" s="20"/>
      <c r="C18" s="20"/>
      <c r="D18" s="133"/>
      <c r="E18" s="133"/>
      <c r="F18" s="133"/>
      <c r="G18" s="24"/>
    </row>
    <row r="19" spans="1:7" s="126" customFormat="1" ht="12.75">
      <c r="A19" s="11"/>
      <c r="B19" s="11" t="s">
        <v>241</v>
      </c>
      <c r="C19" s="180" t="s">
        <v>0</v>
      </c>
      <c r="D19" s="129"/>
      <c r="E19" s="129"/>
      <c r="F19" s="129"/>
      <c r="G19" s="11"/>
    </row>
    <row r="20" spans="1:7" s="126" customFormat="1" ht="12.75">
      <c r="A20" s="14"/>
      <c r="B20" s="14" t="s">
        <v>215</v>
      </c>
      <c r="C20" s="15">
        <v>11</v>
      </c>
      <c r="D20" s="54">
        <v>1</v>
      </c>
      <c r="E20" s="54">
        <v>1</v>
      </c>
      <c r="F20" s="54">
        <v>1</v>
      </c>
      <c r="G20" s="25"/>
    </row>
    <row r="21" spans="1:7" s="126" customFormat="1" ht="12.75">
      <c r="A21" s="119"/>
      <c r="B21" s="20"/>
      <c r="C21" s="51"/>
      <c r="D21" s="130"/>
      <c r="E21" s="130"/>
      <c r="F21" s="130"/>
      <c r="G21" s="22"/>
    </row>
    <row r="22" spans="1:7" s="126" customFormat="1" ht="12.75">
      <c r="A22" s="48" t="s">
        <v>163</v>
      </c>
      <c r="B22" s="32"/>
      <c r="C22" s="32"/>
      <c r="D22" s="134"/>
      <c r="E22" s="134"/>
      <c r="F22" s="134"/>
      <c r="G22" s="33"/>
    </row>
    <row r="23" spans="1:7" s="126" customFormat="1" ht="12.75">
      <c r="A23" s="19"/>
      <c r="B23" s="220" t="s">
        <v>14</v>
      </c>
      <c r="C23" s="19"/>
      <c r="D23" s="135"/>
      <c r="E23" s="135"/>
      <c r="F23" s="135"/>
      <c r="G23" s="19"/>
    </row>
    <row r="24" spans="1:7" s="126" customFormat="1" ht="12.75">
      <c r="A24" s="35"/>
      <c r="B24" s="46" t="s">
        <v>25</v>
      </c>
      <c r="C24" s="15" t="s">
        <v>245</v>
      </c>
      <c r="D24" s="136">
        <v>1</v>
      </c>
      <c r="E24" s="136">
        <v>1</v>
      </c>
      <c r="F24" s="136">
        <v>0</v>
      </c>
      <c r="G24" s="42" t="s">
        <v>219</v>
      </c>
    </row>
    <row r="25" spans="1:7" s="126" customFormat="1" ht="12.75">
      <c r="A25" s="35"/>
      <c r="B25" s="12"/>
      <c r="C25" s="11"/>
      <c r="D25" s="128"/>
      <c r="E25" s="128"/>
      <c r="F25" s="128"/>
      <c r="G25" s="19"/>
    </row>
    <row r="26" spans="1:7" s="126" customFormat="1" ht="12.75">
      <c r="A26" s="13"/>
      <c r="B26" s="29" t="s">
        <v>16</v>
      </c>
      <c r="C26" s="13">
        <v>3</v>
      </c>
      <c r="D26" s="132">
        <v>0.75</v>
      </c>
      <c r="E26" s="132">
        <v>0.75</v>
      </c>
      <c r="F26" s="132">
        <v>0.75</v>
      </c>
      <c r="G26" s="35" t="s">
        <v>26</v>
      </c>
    </row>
    <row r="27" spans="1:7" s="126" customFormat="1" ht="12.75">
      <c r="A27" s="50" t="s">
        <v>233</v>
      </c>
      <c r="B27" s="51"/>
      <c r="C27" s="52"/>
      <c r="D27" s="131"/>
      <c r="E27" s="131"/>
      <c r="F27" s="131"/>
      <c r="G27" s="33"/>
    </row>
    <row r="28" spans="1:7" s="126" customFormat="1" ht="12.75">
      <c r="A28" s="34"/>
      <c r="B28" s="11" t="s">
        <v>0</v>
      </c>
      <c r="C28" s="34"/>
      <c r="D28" s="129"/>
      <c r="E28" s="129"/>
      <c r="F28" s="129"/>
      <c r="G28" s="19"/>
    </row>
    <row r="29" spans="1:7" s="126" customFormat="1" ht="12.75">
      <c r="A29" s="53" t="s">
        <v>0</v>
      </c>
      <c r="B29" s="36" t="s">
        <v>27</v>
      </c>
      <c r="C29" s="15">
        <v>9</v>
      </c>
      <c r="D29" s="54">
        <v>1</v>
      </c>
      <c r="E29" s="54">
        <v>1</v>
      </c>
      <c r="F29" s="54">
        <v>1</v>
      </c>
      <c r="G29" s="36"/>
    </row>
    <row r="30" spans="1:7" s="126" customFormat="1" ht="12.75">
      <c r="A30" s="53" t="s">
        <v>0</v>
      </c>
      <c r="B30" s="16" t="s">
        <v>0</v>
      </c>
      <c r="C30" s="19"/>
      <c r="D30" s="135"/>
      <c r="E30" s="135"/>
      <c r="F30" s="135"/>
      <c r="G30" s="9" t="s">
        <v>0</v>
      </c>
    </row>
    <row r="31" spans="1:7" s="126" customFormat="1" ht="12.75">
      <c r="A31" s="13"/>
      <c r="B31" s="14" t="s">
        <v>159</v>
      </c>
      <c r="C31" s="15">
        <v>6</v>
      </c>
      <c r="D31" s="54">
        <v>0.875</v>
      </c>
      <c r="E31" s="54">
        <v>0.875</v>
      </c>
      <c r="F31" s="54">
        <v>0.875</v>
      </c>
      <c r="G31" s="14" t="s">
        <v>164</v>
      </c>
    </row>
    <row r="32" spans="1:7" s="126" customFormat="1" ht="12.75">
      <c r="A32" s="13"/>
      <c r="B32" s="12"/>
      <c r="C32" s="34"/>
      <c r="D32" s="129"/>
      <c r="E32" s="129"/>
      <c r="F32" s="129"/>
      <c r="G32" s="19"/>
    </row>
    <row r="33" spans="1:7" s="126" customFormat="1" ht="12.75">
      <c r="A33" s="15"/>
      <c r="B33" s="46" t="s">
        <v>28</v>
      </c>
      <c r="C33" s="15">
        <v>6</v>
      </c>
      <c r="D33" s="54">
        <v>0.875</v>
      </c>
      <c r="E33" s="54">
        <v>0.875</v>
      </c>
      <c r="F33" s="54">
        <v>0.875</v>
      </c>
      <c r="G33" s="14" t="s">
        <v>164</v>
      </c>
    </row>
    <row r="34" spans="1:7" s="126" customFormat="1" ht="12.75">
      <c r="A34" s="23" t="s">
        <v>29</v>
      </c>
      <c r="B34" s="55"/>
      <c r="C34" s="56"/>
      <c r="D34" s="137"/>
      <c r="E34" s="138"/>
      <c r="F34" s="138"/>
      <c r="G34" s="57"/>
    </row>
    <row r="35" spans="1:7" s="126" customFormat="1" ht="12.75">
      <c r="A35" s="19"/>
      <c r="B35" s="19" t="s">
        <v>30</v>
      </c>
      <c r="C35" s="19"/>
      <c r="D35" s="135"/>
      <c r="E35" s="135"/>
      <c r="F35" s="135"/>
      <c r="G35" s="49"/>
    </row>
    <row r="36" spans="1:7" s="126" customFormat="1" ht="12.75">
      <c r="A36" s="35"/>
      <c r="B36" s="35" t="s">
        <v>31</v>
      </c>
      <c r="C36" s="40">
        <v>11</v>
      </c>
      <c r="D36" s="139">
        <v>1</v>
      </c>
      <c r="E36" s="139">
        <v>1</v>
      </c>
      <c r="F36" s="139">
        <v>0.75</v>
      </c>
      <c r="G36" s="159" t="s">
        <v>187</v>
      </c>
    </row>
    <row r="37" spans="1:7" s="126" customFormat="1" ht="12.75">
      <c r="A37" s="35"/>
      <c r="B37" s="49"/>
      <c r="C37" s="19"/>
      <c r="D37" s="135"/>
      <c r="E37" s="135"/>
      <c r="F37" s="135"/>
      <c r="G37" s="11" t="s">
        <v>32</v>
      </c>
    </row>
    <row r="38" spans="1:7" s="126" customFormat="1" ht="12.75">
      <c r="A38" s="35"/>
      <c r="B38" s="46" t="s">
        <v>16</v>
      </c>
      <c r="C38" s="15">
        <v>3</v>
      </c>
      <c r="D38" s="54">
        <v>0.4</v>
      </c>
      <c r="E38" s="54">
        <v>0.4</v>
      </c>
      <c r="F38" s="54">
        <v>0.4</v>
      </c>
      <c r="G38" s="46" t="s">
        <v>33</v>
      </c>
    </row>
    <row r="39" spans="1:7" s="126" customFormat="1" ht="12.75">
      <c r="A39" s="35"/>
      <c r="B39" s="12"/>
      <c r="C39" s="34" t="s">
        <v>0</v>
      </c>
      <c r="D39" s="128"/>
      <c r="E39" s="128"/>
      <c r="F39" s="129"/>
      <c r="G39" s="16"/>
    </row>
    <row r="40" spans="1:7" s="126" customFormat="1" ht="12.75">
      <c r="A40" s="35"/>
      <c r="B40" s="46" t="s">
        <v>34</v>
      </c>
      <c r="C40" s="15">
        <v>9</v>
      </c>
      <c r="D40" s="54">
        <v>1</v>
      </c>
      <c r="E40" s="54">
        <v>1</v>
      </c>
      <c r="F40" s="54">
        <v>1</v>
      </c>
      <c r="G40" s="14"/>
    </row>
    <row r="41" spans="1:7" s="126" customFormat="1" ht="12.75">
      <c r="A41" s="35"/>
      <c r="B41" s="19"/>
      <c r="C41" s="19"/>
      <c r="D41" s="135"/>
      <c r="E41" s="135"/>
      <c r="F41" s="135"/>
      <c r="G41" s="9"/>
    </row>
    <row r="42" spans="1:7" s="126" customFormat="1" ht="12.75">
      <c r="A42" s="30" t="s">
        <v>0</v>
      </c>
      <c r="B42" s="36" t="s">
        <v>35</v>
      </c>
      <c r="C42" s="15">
        <v>9</v>
      </c>
      <c r="D42" s="54">
        <v>1</v>
      </c>
      <c r="E42" s="54">
        <v>1</v>
      </c>
      <c r="F42" s="54">
        <v>1</v>
      </c>
      <c r="G42" s="25" t="s">
        <v>0</v>
      </c>
    </row>
    <row r="43" spans="1:7" s="126" customFormat="1" ht="12.75">
      <c r="A43" s="35"/>
      <c r="B43" s="11"/>
      <c r="C43" s="16"/>
      <c r="D43" s="140"/>
      <c r="E43" s="140"/>
      <c r="F43" s="140"/>
      <c r="G43" s="29" t="s">
        <v>0</v>
      </c>
    </row>
    <row r="44" spans="1:7" s="126" customFormat="1" ht="12.75">
      <c r="A44" s="30" t="s">
        <v>0</v>
      </c>
      <c r="B44" s="14" t="s">
        <v>36</v>
      </c>
      <c r="C44" s="15">
        <v>6</v>
      </c>
      <c r="D44" s="54">
        <v>1</v>
      </c>
      <c r="E44" s="54">
        <v>1</v>
      </c>
      <c r="F44" s="54">
        <v>1</v>
      </c>
      <c r="G44" s="41" t="s">
        <v>0</v>
      </c>
    </row>
    <row r="45" spans="1:7" s="126" customFormat="1" ht="12.75">
      <c r="A45" s="35"/>
      <c r="B45" s="11"/>
      <c r="C45" s="11"/>
      <c r="D45" s="128"/>
      <c r="E45" s="128"/>
      <c r="F45" s="128"/>
      <c r="G45" s="16"/>
    </row>
    <row r="46" spans="1:7" s="126" customFormat="1" ht="12.75">
      <c r="A46" s="35"/>
      <c r="B46" s="14" t="s">
        <v>37</v>
      </c>
      <c r="C46" s="15">
        <v>5</v>
      </c>
      <c r="D46" s="54">
        <v>0.925</v>
      </c>
      <c r="E46" s="54">
        <v>0.925</v>
      </c>
      <c r="F46" s="54">
        <v>0.925</v>
      </c>
      <c r="G46" s="25"/>
    </row>
    <row r="47" spans="1:7" s="126" customFormat="1" ht="12.75">
      <c r="A47" s="30"/>
      <c r="B47" s="16"/>
      <c r="C47" s="13"/>
      <c r="D47" s="132"/>
      <c r="E47" s="132"/>
      <c r="F47" s="132"/>
      <c r="G47" s="30"/>
    </row>
    <row r="48" spans="1:7" s="126" customFormat="1" ht="12.75">
      <c r="A48" s="30"/>
      <c r="B48" s="16" t="s">
        <v>160</v>
      </c>
      <c r="C48" s="13">
        <v>2</v>
      </c>
      <c r="D48" s="132">
        <v>0.5</v>
      </c>
      <c r="E48" s="132">
        <v>0.5</v>
      </c>
      <c r="F48" s="132">
        <v>0.5</v>
      </c>
      <c r="G48" s="30"/>
    </row>
    <row r="49" spans="1:7" s="126" customFormat="1" ht="12.75">
      <c r="A49" s="35"/>
      <c r="B49" s="11" t="s">
        <v>38</v>
      </c>
      <c r="C49" s="11"/>
      <c r="D49" s="128"/>
      <c r="E49" s="128"/>
      <c r="F49" s="128"/>
      <c r="G49" s="11"/>
    </row>
    <row r="50" spans="1:7" s="126" customFormat="1" ht="12.75">
      <c r="A50" s="35"/>
      <c r="B50" s="16" t="s">
        <v>39</v>
      </c>
      <c r="C50" s="13">
        <v>5</v>
      </c>
      <c r="D50" s="132">
        <v>1</v>
      </c>
      <c r="E50" s="132">
        <v>1</v>
      </c>
      <c r="F50" s="132">
        <v>1</v>
      </c>
      <c r="G50" s="45" t="s">
        <v>0</v>
      </c>
    </row>
    <row r="51" spans="1:7" s="126" customFormat="1" ht="12.75">
      <c r="A51" s="35"/>
      <c r="B51" s="11"/>
      <c r="C51" s="34"/>
      <c r="D51" s="129"/>
      <c r="E51" s="129"/>
      <c r="F51" s="129"/>
      <c r="G51" s="11"/>
    </row>
    <row r="52" spans="1:7" s="126" customFormat="1" ht="12.75">
      <c r="A52" s="35"/>
      <c r="B52" s="14" t="s">
        <v>133</v>
      </c>
      <c r="C52" s="15">
        <v>6</v>
      </c>
      <c r="D52" s="54">
        <v>1</v>
      </c>
      <c r="E52" s="54">
        <v>1</v>
      </c>
      <c r="F52" s="54">
        <v>1</v>
      </c>
      <c r="G52" s="14"/>
    </row>
    <row r="53" spans="1:7" s="126" customFormat="1" ht="12.75">
      <c r="A53" s="35"/>
      <c r="B53" s="9"/>
      <c r="C53" s="62"/>
      <c r="D53" s="129"/>
      <c r="E53" s="129"/>
      <c r="F53" s="129"/>
      <c r="G53" s="11"/>
    </row>
    <row r="54" spans="1:7" s="126" customFormat="1" ht="12.75">
      <c r="A54" s="35"/>
      <c r="B54" s="25" t="s">
        <v>133</v>
      </c>
      <c r="C54" s="188">
        <v>6</v>
      </c>
      <c r="D54" s="54">
        <v>1</v>
      </c>
      <c r="E54" s="54">
        <v>1</v>
      </c>
      <c r="F54" s="54">
        <v>0</v>
      </c>
      <c r="G54" s="42" t="s">
        <v>221</v>
      </c>
    </row>
    <row r="55" spans="1:7" s="126" customFormat="1" ht="12.75">
      <c r="A55" s="64"/>
      <c r="B55" s="11"/>
      <c r="C55" s="115"/>
      <c r="D55" s="129"/>
      <c r="E55" s="129"/>
      <c r="F55" s="129"/>
      <c r="G55" s="11"/>
    </row>
    <row r="56" spans="1:7" s="126" customFormat="1" ht="12.75">
      <c r="A56" s="64"/>
      <c r="B56" s="81" t="s">
        <v>227</v>
      </c>
      <c r="C56" s="116">
        <v>5</v>
      </c>
      <c r="D56" s="54">
        <v>1</v>
      </c>
      <c r="E56" s="54">
        <v>1</v>
      </c>
      <c r="F56" s="54">
        <v>1</v>
      </c>
      <c r="G56" s="25" t="s">
        <v>234</v>
      </c>
    </row>
    <row r="57" spans="1:7" s="126" customFormat="1" ht="12.75">
      <c r="A57" s="35"/>
      <c r="B57" s="11"/>
      <c r="C57" s="34"/>
      <c r="D57" s="129"/>
      <c r="E57" s="129"/>
      <c r="F57" s="129"/>
      <c r="G57" s="9"/>
    </row>
    <row r="58" spans="1:7" s="126" customFormat="1" ht="12.75">
      <c r="A58" s="35"/>
      <c r="B58" s="14" t="s">
        <v>145</v>
      </c>
      <c r="C58" s="15">
        <v>5</v>
      </c>
      <c r="D58" s="54">
        <v>1</v>
      </c>
      <c r="E58" s="54">
        <v>1</v>
      </c>
      <c r="F58" s="54">
        <v>1</v>
      </c>
      <c r="G58" s="25" t="s">
        <v>0</v>
      </c>
    </row>
    <row r="59" spans="1:7" s="126" customFormat="1" ht="12.75">
      <c r="A59" s="13"/>
      <c r="B59" s="11"/>
      <c r="C59" s="34"/>
      <c r="D59" s="129"/>
      <c r="E59" s="129"/>
      <c r="F59" s="129"/>
      <c r="G59" s="9" t="s">
        <v>0</v>
      </c>
    </row>
    <row r="60" spans="1:7" s="126" customFormat="1" ht="12.75">
      <c r="A60" s="28" t="s">
        <v>0</v>
      </c>
      <c r="B60" s="14" t="s">
        <v>145</v>
      </c>
      <c r="C60" s="15">
        <v>5</v>
      </c>
      <c r="D60" s="54">
        <v>1</v>
      </c>
      <c r="E60" s="54">
        <v>1</v>
      </c>
      <c r="F60" s="54">
        <v>1</v>
      </c>
      <c r="G60" s="25" t="s">
        <v>0</v>
      </c>
    </row>
    <row r="61" spans="1:7" s="126" customFormat="1" ht="12.75">
      <c r="A61" s="35"/>
      <c r="B61" s="11"/>
      <c r="C61" s="34"/>
      <c r="D61" s="129"/>
      <c r="E61" s="129"/>
      <c r="F61" s="129"/>
      <c r="G61" s="11" t="s">
        <v>42</v>
      </c>
    </row>
    <row r="62" spans="1:7" s="126" customFormat="1" ht="12.75">
      <c r="A62" s="35"/>
      <c r="B62" s="14" t="s">
        <v>158</v>
      </c>
      <c r="C62" s="15" t="s">
        <v>146</v>
      </c>
      <c r="D62" s="54">
        <v>0.5</v>
      </c>
      <c r="E62" s="54">
        <v>0.5</v>
      </c>
      <c r="F62" s="54">
        <v>0.5</v>
      </c>
      <c r="G62" s="14" t="s">
        <v>43</v>
      </c>
    </row>
    <row r="63" spans="1:7" s="126" customFormat="1" ht="12.75">
      <c r="A63" s="35"/>
      <c r="B63" s="11" t="s">
        <v>158</v>
      </c>
      <c r="C63" s="34"/>
      <c r="D63" s="129"/>
      <c r="E63" s="129"/>
      <c r="F63" s="129"/>
      <c r="G63" s="16"/>
    </row>
    <row r="64" spans="1:7" s="126" customFormat="1" ht="12.75">
      <c r="A64" s="36"/>
      <c r="B64" s="14" t="s">
        <v>47</v>
      </c>
      <c r="C64" s="15" t="s">
        <v>146</v>
      </c>
      <c r="D64" s="54">
        <v>0.9</v>
      </c>
      <c r="E64" s="54">
        <v>0.9</v>
      </c>
      <c r="F64" s="54">
        <v>0.9</v>
      </c>
      <c r="G64" s="25"/>
    </row>
    <row r="65" spans="1:7" s="126" customFormat="1" ht="12.75">
      <c r="A65" s="35"/>
      <c r="B65" s="11"/>
      <c r="C65" s="34"/>
      <c r="D65" s="129"/>
      <c r="E65" s="129"/>
      <c r="F65" s="129"/>
      <c r="G65" s="11" t="s">
        <v>135</v>
      </c>
    </row>
    <row r="66" spans="1:7" s="126" customFormat="1" ht="12.75">
      <c r="A66" s="35"/>
      <c r="B66" s="14" t="s">
        <v>44</v>
      </c>
      <c r="C66" s="15">
        <v>3</v>
      </c>
      <c r="D66" s="54">
        <v>0.5</v>
      </c>
      <c r="E66" s="54">
        <v>0.5</v>
      </c>
      <c r="F66" s="54">
        <v>0.5</v>
      </c>
      <c r="G66" s="14" t="s">
        <v>134</v>
      </c>
    </row>
    <row r="67" spans="1:7" s="126" customFormat="1" ht="12.75">
      <c r="A67" s="35"/>
      <c r="B67" s="11" t="s">
        <v>44</v>
      </c>
      <c r="C67" s="34"/>
      <c r="D67" s="129"/>
      <c r="E67" s="129"/>
      <c r="F67" s="129"/>
      <c r="G67" s="11"/>
    </row>
    <row r="68" spans="1:7" s="126" customFormat="1" ht="12.75">
      <c r="A68" s="35"/>
      <c r="B68" s="14" t="s">
        <v>47</v>
      </c>
      <c r="C68" s="15">
        <v>3</v>
      </c>
      <c r="D68" s="54">
        <v>1</v>
      </c>
      <c r="E68" s="54">
        <v>0</v>
      </c>
      <c r="F68" s="54">
        <v>0</v>
      </c>
      <c r="G68" s="25" t="s">
        <v>226</v>
      </c>
    </row>
    <row r="69" spans="1:7" s="126" customFormat="1" ht="12.75">
      <c r="A69" s="35"/>
      <c r="B69" s="16"/>
      <c r="C69" s="13"/>
      <c r="D69" s="132"/>
      <c r="E69" s="132"/>
      <c r="F69" s="132"/>
      <c r="G69" s="16"/>
    </row>
    <row r="70" spans="1:7" s="126" customFormat="1" ht="12.75">
      <c r="A70" s="35"/>
      <c r="B70" s="14" t="s">
        <v>44</v>
      </c>
      <c r="C70" s="15">
        <v>2</v>
      </c>
      <c r="D70" s="54">
        <v>0.5</v>
      </c>
      <c r="E70" s="54">
        <v>0.5</v>
      </c>
      <c r="F70" s="54">
        <v>0.5</v>
      </c>
      <c r="G70" s="30"/>
    </row>
    <row r="71" spans="1:7" s="126" customFormat="1" ht="12.75">
      <c r="A71" s="35"/>
      <c r="B71" s="11"/>
      <c r="C71" s="58"/>
      <c r="D71" s="129"/>
      <c r="E71" s="129"/>
      <c r="F71" s="129"/>
      <c r="G71" s="9"/>
    </row>
    <row r="72" spans="1:7" s="126" customFormat="1" ht="12.75">
      <c r="A72" s="35"/>
      <c r="B72" s="36" t="s">
        <v>45</v>
      </c>
      <c r="C72" s="127">
        <v>5</v>
      </c>
      <c r="D72" s="54">
        <v>0.75</v>
      </c>
      <c r="E72" s="136">
        <v>0.75</v>
      </c>
      <c r="F72" s="136">
        <v>0.75</v>
      </c>
      <c r="G72" s="25" t="s">
        <v>0</v>
      </c>
    </row>
    <row r="73" spans="1:7" s="126" customFormat="1" ht="12.75">
      <c r="A73" s="35"/>
      <c r="B73" s="11"/>
      <c r="C73" s="13"/>
      <c r="D73" s="129"/>
      <c r="E73" s="129"/>
      <c r="F73" s="129"/>
      <c r="G73" s="16"/>
    </row>
    <row r="74" spans="1:7" s="126" customFormat="1" ht="12.75">
      <c r="A74" s="35"/>
      <c r="B74" s="16" t="s">
        <v>46</v>
      </c>
      <c r="C74" s="15" t="s">
        <v>146</v>
      </c>
      <c r="D74" s="54">
        <v>1</v>
      </c>
      <c r="E74" s="54">
        <v>1</v>
      </c>
      <c r="F74" s="54">
        <v>1</v>
      </c>
      <c r="G74" s="16"/>
    </row>
    <row r="75" spans="1:7" s="126" customFormat="1" ht="12.75">
      <c r="A75" s="35"/>
      <c r="B75" s="11"/>
      <c r="C75" s="34"/>
      <c r="D75" s="129"/>
      <c r="E75" s="129"/>
      <c r="F75" s="129"/>
      <c r="G75" s="11"/>
    </row>
    <row r="76" spans="1:7" s="126" customFormat="1" ht="12.75">
      <c r="A76" s="35"/>
      <c r="B76" s="14" t="s">
        <v>48</v>
      </c>
      <c r="C76" s="15" t="s">
        <v>147</v>
      </c>
      <c r="D76" s="54">
        <v>0.8</v>
      </c>
      <c r="E76" s="54">
        <v>0.8</v>
      </c>
      <c r="F76" s="54">
        <v>0.8</v>
      </c>
      <c r="G76" s="14" t="s">
        <v>49</v>
      </c>
    </row>
    <row r="77" spans="1:7" s="126" customFormat="1" ht="12.75">
      <c r="A77" s="35"/>
      <c r="B77" s="10" t="s">
        <v>50</v>
      </c>
      <c r="C77" s="34"/>
      <c r="D77" s="129"/>
      <c r="E77" s="129"/>
      <c r="F77" s="129"/>
      <c r="G77" s="30" t="s">
        <v>0</v>
      </c>
    </row>
    <row r="78" spans="1:7" s="126" customFormat="1" ht="12.75">
      <c r="A78" s="35"/>
      <c r="B78" s="14" t="s">
        <v>51</v>
      </c>
      <c r="C78" s="15" t="s">
        <v>148</v>
      </c>
      <c r="D78" s="54">
        <v>0.8</v>
      </c>
      <c r="E78" s="54">
        <v>0.8</v>
      </c>
      <c r="F78" s="54">
        <v>0.8</v>
      </c>
      <c r="G78" s="16" t="s">
        <v>52</v>
      </c>
    </row>
    <row r="79" spans="1:7" s="126" customFormat="1" ht="12.75">
      <c r="A79" s="35"/>
      <c r="B79" s="16"/>
      <c r="C79" s="13"/>
      <c r="D79" s="132"/>
      <c r="E79" s="132"/>
      <c r="F79" s="132"/>
      <c r="G79" s="11"/>
    </row>
    <row r="80" spans="1:7" s="126" customFormat="1" ht="12.75">
      <c r="A80" s="35"/>
      <c r="B80" s="16" t="s">
        <v>53</v>
      </c>
      <c r="C80" s="15" t="s">
        <v>149</v>
      </c>
      <c r="D80" s="54">
        <v>0.8</v>
      </c>
      <c r="E80" s="54">
        <v>0.8</v>
      </c>
      <c r="F80" s="54">
        <v>0.8</v>
      </c>
      <c r="G80" s="14" t="s">
        <v>52</v>
      </c>
    </row>
    <row r="81" spans="1:7" s="126" customFormat="1" ht="12.75">
      <c r="A81" s="35"/>
      <c r="B81" s="11"/>
      <c r="C81" s="34"/>
      <c r="D81" s="129"/>
      <c r="E81" s="129"/>
      <c r="F81" s="129"/>
      <c r="G81" s="11"/>
    </row>
    <row r="82" spans="1:7" s="126" customFormat="1" ht="12.75">
      <c r="A82" s="35"/>
      <c r="B82" s="14" t="s">
        <v>54</v>
      </c>
      <c r="C82" s="15" t="s">
        <v>148</v>
      </c>
      <c r="D82" s="54">
        <v>0.8</v>
      </c>
      <c r="E82" s="54">
        <v>0.8</v>
      </c>
      <c r="F82" s="54">
        <v>0.8</v>
      </c>
      <c r="G82" s="14" t="s">
        <v>52</v>
      </c>
    </row>
    <row r="83" spans="1:7" s="126" customFormat="1" ht="12.75">
      <c r="A83" s="35"/>
      <c r="B83" s="19" t="s">
        <v>55</v>
      </c>
      <c r="C83" s="19"/>
      <c r="D83" s="135"/>
      <c r="E83" s="135"/>
      <c r="F83" s="135"/>
      <c r="G83" s="19"/>
    </row>
    <row r="84" spans="1:7" s="126" customFormat="1" ht="12.75">
      <c r="A84" s="35"/>
      <c r="B84" s="14" t="s">
        <v>56</v>
      </c>
      <c r="C84" s="37" t="s">
        <v>150</v>
      </c>
      <c r="D84" s="136">
        <v>1</v>
      </c>
      <c r="E84" s="136">
        <v>1</v>
      </c>
      <c r="F84" s="136">
        <v>1</v>
      </c>
      <c r="G84" s="36" t="s">
        <v>0</v>
      </c>
    </row>
    <row r="85" spans="1:7" s="126" customFormat="1" ht="12.75">
      <c r="A85" s="35"/>
      <c r="B85" s="19" t="s">
        <v>57</v>
      </c>
      <c r="C85" s="40"/>
      <c r="D85" s="139"/>
      <c r="E85" s="139"/>
      <c r="F85" s="139"/>
      <c r="G85" s="35"/>
    </row>
    <row r="86" spans="1:7" s="126" customFormat="1" ht="12.75">
      <c r="A86" s="35"/>
      <c r="B86" s="14" t="s">
        <v>58</v>
      </c>
      <c r="C86" s="37" t="s">
        <v>151</v>
      </c>
      <c r="D86" s="136">
        <v>0.8</v>
      </c>
      <c r="E86" s="136">
        <v>0.8</v>
      </c>
      <c r="F86" s="136">
        <v>0.8</v>
      </c>
      <c r="G86" s="14" t="s">
        <v>52</v>
      </c>
    </row>
    <row r="87" spans="1:7" s="126" customFormat="1" ht="12.75">
      <c r="A87" s="35"/>
      <c r="B87" s="90" t="s">
        <v>59</v>
      </c>
      <c r="C87" s="53"/>
      <c r="D87" s="141"/>
      <c r="E87" s="141"/>
      <c r="F87" s="141"/>
      <c r="G87" s="9"/>
    </row>
    <row r="88" spans="1:7" s="126" customFormat="1" ht="12.75">
      <c r="A88" s="35"/>
      <c r="B88" s="16" t="s">
        <v>60</v>
      </c>
      <c r="C88" s="15" t="s">
        <v>152</v>
      </c>
      <c r="D88" s="54">
        <v>0.8</v>
      </c>
      <c r="E88" s="54">
        <v>0.8</v>
      </c>
      <c r="F88" s="54">
        <v>0.8</v>
      </c>
      <c r="G88" s="14" t="s">
        <v>52</v>
      </c>
    </row>
    <row r="89" spans="1:7" s="126" customFormat="1" ht="12.75">
      <c r="A89" s="35"/>
      <c r="B89" s="11"/>
      <c r="C89" s="34"/>
      <c r="D89" s="129"/>
      <c r="E89" s="129"/>
      <c r="F89" s="129"/>
      <c r="G89" s="11"/>
    </row>
    <row r="90" spans="1:7" s="126" customFormat="1" ht="12.75">
      <c r="A90" s="35"/>
      <c r="B90" s="14" t="s">
        <v>61</v>
      </c>
      <c r="C90" s="15" t="s">
        <v>151</v>
      </c>
      <c r="D90" s="54">
        <v>0.8</v>
      </c>
      <c r="E90" s="54">
        <v>0.8</v>
      </c>
      <c r="F90" s="54">
        <v>0.8</v>
      </c>
      <c r="G90" s="14" t="s">
        <v>52</v>
      </c>
    </row>
    <row r="91" spans="1:7" s="126" customFormat="1" ht="12.75">
      <c r="A91" s="35"/>
      <c r="B91" s="11"/>
      <c r="C91" s="34"/>
      <c r="D91" s="129"/>
      <c r="E91" s="129"/>
      <c r="F91" s="129"/>
      <c r="G91" s="30" t="s">
        <v>212</v>
      </c>
    </row>
    <row r="92" spans="1:7" s="126" customFormat="1" ht="12.75">
      <c r="A92" s="35"/>
      <c r="B92" s="14" t="s">
        <v>122</v>
      </c>
      <c r="C92" s="15" t="s">
        <v>151</v>
      </c>
      <c r="D92" s="54">
        <v>0.4</v>
      </c>
      <c r="E92" s="54">
        <v>0.4</v>
      </c>
      <c r="F92" s="54">
        <v>0.4</v>
      </c>
      <c r="G92" s="14" t="s">
        <v>155</v>
      </c>
    </row>
    <row r="93" spans="1:7" s="126" customFormat="1" ht="12.75">
      <c r="A93" s="35"/>
      <c r="B93" s="9" t="s">
        <v>47</v>
      </c>
      <c r="C93" s="34"/>
      <c r="D93" s="129"/>
      <c r="E93" s="129"/>
      <c r="F93" s="129"/>
      <c r="G93" s="16"/>
    </row>
    <row r="94" spans="1:7" s="126" customFormat="1" ht="12.75">
      <c r="A94" s="35"/>
      <c r="B94" s="25" t="s">
        <v>122</v>
      </c>
      <c r="C94" s="15" t="s">
        <v>151</v>
      </c>
      <c r="D94" s="54">
        <v>0.8</v>
      </c>
      <c r="E94" s="54">
        <v>0</v>
      </c>
      <c r="F94" s="54">
        <v>0</v>
      </c>
      <c r="G94" s="16"/>
    </row>
    <row r="95" spans="1:7" s="126" customFormat="1" ht="12.75">
      <c r="A95" s="35"/>
      <c r="B95" s="11"/>
      <c r="C95" s="34"/>
      <c r="D95" s="129"/>
      <c r="E95" s="129"/>
      <c r="F95" s="129"/>
      <c r="G95" s="11"/>
    </row>
    <row r="96" spans="1:7" s="126" customFormat="1" ht="12.75">
      <c r="A96" s="36"/>
      <c r="B96" s="70" t="s">
        <v>62</v>
      </c>
      <c r="C96" s="72" t="s">
        <v>153</v>
      </c>
      <c r="D96" s="124">
        <v>0.8</v>
      </c>
      <c r="E96" s="124">
        <v>0.8</v>
      </c>
      <c r="F96" s="124">
        <v>0.8</v>
      </c>
      <c r="G96" s="14" t="s">
        <v>52</v>
      </c>
    </row>
    <row r="97" spans="1:7" s="126" customFormat="1" ht="12.75">
      <c r="A97" s="35"/>
      <c r="B97" s="16"/>
      <c r="C97" s="13"/>
      <c r="D97" s="132"/>
      <c r="E97" s="132"/>
      <c r="F97" s="132"/>
      <c r="G97" s="16" t="s">
        <v>165</v>
      </c>
    </row>
    <row r="98" spans="1:7" s="126" customFormat="1" ht="12.75">
      <c r="A98" s="35"/>
      <c r="B98" s="14" t="s">
        <v>63</v>
      </c>
      <c r="C98" s="15" t="s">
        <v>154</v>
      </c>
      <c r="D98" s="54">
        <v>50.05</v>
      </c>
      <c r="E98" s="54">
        <v>50.05</v>
      </c>
      <c r="F98" s="54">
        <v>45.9</v>
      </c>
      <c r="G98" s="14" t="s">
        <v>166</v>
      </c>
    </row>
    <row r="99" spans="1:7" s="126" customFormat="1" ht="12.75">
      <c r="A99" s="35"/>
      <c r="B99" s="11" t="s">
        <v>63</v>
      </c>
      <c r="C99" s="34"/>
      <c r="D99" s="129"/>
      <c r="E99" s="129"/>
      <c r="F99" s="129"/>
      <c r="G99" s="11"/>
    </row>
    <row r="100" spans="1:7" s="126" customFormat="1" ht="12.75">
      <c r="A100" s="35"/>
      <c r="B100" s="93" t="s">
        <v>64</v>
      </c>
      <c r="C100" s="94" t="s">
        <v>147</v>
      </c>
      <c r="D100" s="142">
        <v>3.7</v>
      </c>
      <c r="E100" s="142">
        <v>3.7</v>
      </c>
      <c r="F100" s="142">
        <v>3.2</v>
      </c>
      <c r="G100" s="93" t="s">
        <v>65</v>
      </c>
    </row>
    <row r="101" spans="1:7" s="126" customFormat="1" ht="12.75">
      <c r="A101" s="35"/>
      <c r="B101" s="10" t="s">
        <v>66</v>
      </c>
      <c r="C101" s="62"/>
      <c r="D101" s="143"/>
      <c r="E101" s="143"/>
      <c r="F101" s="143"/>
      <c r="G101" s="11"/>
    </row>
    <row r="102" spans="1:7" s="126" customFormat="1" ht="12.75">
      <c r="A102" s="35"/>
      <c r="B102" s="14" t="s">
        <v>67</v>
      </c>
      <c r="C102" s="15">
        <v>3</v>
      </c>
      <c r="D102" s="54">
        <v>1</v>
      </c>
      <c r="E102" s="54">
        <v>1</v>
      </c>
      <c r="F102" s="54">
        <v>1</v>
      </c>
      <c r="G102" s="14"/>
    </row>
    <row r="103" spans="1:7" s="126" customFormat="1" ht="12.75">
      <c r="A103" s="35"/>
      <c r="B103" s="90" t="s">
        <v>68</v>
      </c>
      <c r="C103" s="53"/>
      <c r="D103" s="141"/>
      <c r="E103" s="141"/>
      <c r="F103" s="141"/>
      <c r="G103" s="9"/>
    </row>
    <row r="104" spans="1:7" s="126" customFormat="1" ht="12.75">
      <c r="A104" s="35"/>
      <c r="B104" s="16" t="s">
        <v>168</v>
      </c>
      <c r="C104" s="13">
        <v>5</v>
      </c>
      <c r="D104" s="132">
        <v>0.75</v>
      </c>
      <c r="E104" s="132">
        <v>0.75</v>
      </c>
      <c r="F104" s="132">
        <v>0.75</v>
      </c>
      <c r="G104" s="14" t="s">
        <v>21</v>
      </c>
    </row>
    <row r="105" spans="1:7" s="126" customFormat="1" ht="12.75">
      <c r="A105" s="35"/>
      <c r="B105" s="11"/>
      <c r="C105" s="34"/>
      <c r="D105" s="129"/>
      <c r="E105" s="129"/>
      <c r="F105" s="129"/>
      <c r="G105" s="9"/>
    </row>
    <row r="106" spans="1:7" s="126" customFormat="1" ht="12.75">
      <c r="A106" s="35"/>
      <c r="B106" s="14" t="s">
        <v>169</v>
      </c>
      <c r="C106" s="15">
        <v>5</v>
      </c>
      <c r="D106" s="54">
        <v>0.75</v>
      </c>
      <c r="E106" s="54">
        <v>0.75</v>
      </c>
      <c r="F106" s="54">
        <v>0.75</v>
      </c>
      <c r="G106" s="14" t="s">
        <v>21</v>
      </c>
    </row>
    <row r="107" spans="1:7" s="126" customFormat="1" ht="12.75">
      <c r="A107" s="35"/>
      <c r="B107" s="16"/>
      <c r="C107" s="34"/>
      <c r="D107" s="129"/>
      <c r="E107" s="129"/>
      <c r="F107" s="129"/>
      <c r="G107" s="19"/>
    </row>
    <row r="108" spans="1:7" s="126" customFormat="1" ht="12.75">
      <c r="A108" s="36"/>
      <c r="B108" s="14" t="s">
        <v>170</v>
      </c>
      <c r="C108" s="15">
        <v>5</v>
      </c>
      <c r="D108" s="54">
        <v>1</v>
      </c>
      <c r="E108" s="54">
        <v>1</v>
      </c>
      <c r="F108" s="54">
        <v>1</v>
      </c>
      <c r="G108" s="14"/>
    </row>
    <row r="109" spans="1:7" s="126" customFormat="1" ht="12.75">
      <c r="A109" s="48" t="s">
        <v>167</v>
      </c>
      <c r="B109" s="89"/>
      <c r="C109" s="63"/>
      <c r="D109" s="134"/>
      <c r="E109" s="134"/>
      <c r="F109" s="134"/>
      <c r="G109" s="33"/>
    </row>
    <row r="110" spans="1:7" s="126" customFormat="1" ht="12.75">
      <c r="A110" s="35"/>
      <c r="B110" s="16"/>
      <c r="C110" s="13"/>
      <c r="D110" s="132"/>
      <c r="E110" s="132"/>
      <c r="F110" s="129"/>
      <c r="G110" s="9"/>
    </row>
    <row r="111" spans="1:7" s="126" customFormat="1" ht="12.75">
      <c r="A111" s="35"/>
      <c r="B111" s="14" t="s">
        <v>30</v>
      </c>
      <c r="C111" s="15">
        <v>10</v>
      </c>
      <c r="D111" s="54">
        <v>1</v>
      </c>
      <c r="E111" s="54">
        <v>1</v>
      </c>
      <c r="F111" s="54">
        <v>1</v>
      </c>
      <c r="G111" s="25" t="s">
        <v>0</v>
      </c>
    </row>
    <row r="112" spans="1:7" s="126" customFormat="1" ht="12.75">
      <c r="A112" s="35"/>
      <c r="B112" s="16"/>
      <c r="C112" s="34"/>
      <c r="D112" s="129"/>
      <c r="E112" s="129"/>
      <c r="F112" s="129"/>
      <c r="G112" s="35"/>
    </row>
    <row r="113" spans="1:7" s="126" customFormat="1" ht="12.75">
      <c r="A113" s="35"/>
      <c r="B113" s="14" t="s">
        <v>16</v>
      </c>
      <c r="C113" s="15">
        <v>3</v>
      </c>
      <c r="D113" s="54">
        <v>1</v>
      </c>
      <c r="E113" s="54">
        <v>1</v>
      </c>
      <c r="F113" s="54">
        <v>1</v>
      </c>
      <c r="G113" s="35"/>
    </row>
    <row r="114" spans="1:7" s="126" customFormat="1" ht="12.75">
      <c r="A114" s="35"/>
      <c r="B114" s="11" t="s">
        <v>69</v>
      </c>
      <c r="C114" s="34"/>
      <c r="D114" s="129"/>
      <c r="E114" s="129"/>
      <c r="F114" s="129"/>
      <c r="G114" s="9"/>
    </row>
    <row r="115" spans="1:7" s="126" customFormat="1" ht="12.75">
      <c r="A115" s="35"/>
      <c r="B115" s="14" t="s">
        <v>70</v>
      </c>
      <c r="C115" s="15">
        <v>5</v>
      </c>
      <c r="D115" s="54">
        <v>1</v>
      </c>
      <c r="E115" s="54">
        <v>1</v>
      </c>
      <c r="F115" s="54">
        <v>1</v>
      </c>
      <c r="G115" s="25" t="s">
        <v>0</v>
      </c>
    </row>
    <row r="116" spans="1:7" s="126" customFormat="1" ht="12.75">
      <c r="A116" s="35"/>
      <c r="B116" s="11"/>
      <c r="C116" s="34"/>
      <c r="D116" s="129"/>
      <c r="E116" s="129"/>
      <c r="F116" s="129"/>
      <c r="G116" s="19"/>
    </row>
    <row r="117" spans="1:7" s="126" customFormat="1" ht="12.75">
      <c r="A117" s="35"/>
      <c r="B117" s="14" t="s">
        <v>71</v>
      </c>
      <c r="C117" s="15">
        <v>3</v>
      </c>
      <c r="D117" s="54">
        <v>1</v>
      </c>
      <c r="E117" s="54">
        <v>1</v>
      </c>
      <c r="F117" s="54">
        <v>1</v>
      </c>
      <c r="G117" s="36"/>
    </row>
    <row r="118" spans="1:7" s="126" customFormat="1" ht="12.75">
      <c r="A118" s="35"/>
      <c r="B118" s="11"/>
      <c r="C118" s="34"/>
      <c r="D118" s="129"/>
      <c r="E118" s="129"/>
      <c r="F118" s="129"/>
      <c r="G118" s="9"/>
    </row>
    <row r="119" spans="1:7" s="126" customFormat="1" ht="12.75">
      <c r="A119" s="35"/>
      <c r="B119" s="14" t="s">
        <v>72</v>
      </c>
      <c r="C119" s="15">
        <v>5</v>
      </c>
      <c r="D119" s="54">
        <v>1</v>
      </c>
      <c r="E119" s="54">
        <v>1</v>
      </c>
      <c r="F119" s="54">
        <v>1</v>
      </c>
      <c r="G119" s="25" t="s">
        <v>0</v>
      </c>
    </row>
    <row r="120" spans="1:7" s="126" customFormat="1" ht="12.75">
      <c r="A120" s="35"/>
      <c r="B120" s="11"/>
      <c r="C120" s="34"/>
      <c r="D120" s="129"/>
      <c r="E120" s="129"/>
      <c r="F120" s="129"/>
      <c r="G120" s="30" t="s">
        <v>0</v>
      </c>
    </row>
    <row r="121" spans="1:7" s="126" customFormat="1" ht="12.75">
      <c r="A121" s="35"/>
      <c r="B121" s="14" t="s">
        <v>73</v>
      </c>
      <c r="C121" s="15">
        <v>3</v>
      </c>
      <c r="D121" s="54">
        <v>1</v>
      </c>
      <c r="E121" s="54">
        <v>1</v>
      </c>
      <c r="F121" s="54">
        <v>1</v>
      </c>
      <c r="G121" s="14"/>
    </row>
    <row r="122" spans="1:7" s="126" customFormat="1" ht="12.75">
      <c r="A122" s="35"/>
      <c r="B122" s="11"/>
      <c r="C122" s="34"/>
      <c r="D122" s="129"/>
      <c r="E122" s="129"/>
      <c r="F122" s="129"/>
      <c r="G122" s="30" t="s">
        <v>0</v>
      </c>
    </row>
    <row r="123" spans="1:7" s="126" customFormat="1" ht="12.75">
      <c r="A123" s="35"/>
      <c r="B123" s="14" t="s">
        <v>73</v>
      </c>
      <c r="C123" s="15">
        <v>3</v>
      </c>
      <c r="D123" s="54">
        <v>1</v>
      </c>
      <c r="E123" s="54">
        <v>1</v>
      </c>
      <c r="F123" s="54">
        <v>1</v>
      </c>
      <c r="G123" s="14"/>
    </row>
    <row r="124" spans="1:7" s="126" customFormat="1" ht="12.75">
      <c r="A124" s="35"/>
      <c r="B124" s="11"/>
      <c r="C124" s="34"/>
      <c r="D124" s="129"/>
      <c r="E124" s="129"/>
      <c r="F124" s="129"/>
      <c r="G124" s="11" t="s">
        <v>0</v>
      </c>
    </row>
    <row r="125" spans="1:7" s="126" customFormat="1" ht="12.75">
      <c r="A125" s="35"/>
      <c r="B125" s="14" t="s">
        <v>74</v>
      </c>
      <c r="C125" s="15">
        <v>6</v>
      </c>
      <c r="D125" s="54">
        <v>1</v>
      </c>
      <c r="E125" s="54">
        <v>1</v>
      </c>
      <c r="F125" s="54">
        <v>1</v>
      </c>
      <c r="G125" s="14"/>
    </row>
    <row r="126" spans="1:7" s="126" customFormat="1" ht="12.75">
      <c r="A126" s="35"/>
      <c r="B126" s="11"/>
      <c r="C126" s="34"/>
      <c r="D126" s="129"/>
      <c r="E126" s="129"/>
      <c r="F126" s="129"/>
      <c r="G126" s="11" t="s">
        <v>218</v>
      </c>
    </row>
    <row r="127" spans="1:7" s="126" customFormat="1" ht="12.75">
      <c r="A127" s="36"/>
      <c r="B127" s="14" t="s">
        <v>74</v>
      </c>
      <c r="C127" s="15">
        <v>5</v>
      </c>
      <c r="D127" s="54">
        <v>0.5</v>
      </c>
      <c r="E127" s="54">
        <v>0.5</v>
      </c>
      <c r="F127" s="54">
        <v>0.5</v>
      </c>
      <c r="G127" s="14" t="s">
        <v>75</v>
      </c>
    </row>
    <row r="128" spans="1:7" s="126" customFormat="1" ht="12.75">
      <c r="A128" s="35"/>
      <c r="B128" s="19" t="s">
        <v>74</v>
      </c>
      <c r="C128" s="34"/>
      <c r="D128" s="129"/>
      <c r="E128" s="129"/>
      <c r="F128" s="129"/>
      <c r="G128" s="11" t="s">
        <v>0</v>
      </c>
    </row>
    <row r="129" spans="1:7" s="126" customFormat="1" ht="12.75">
      <c r="A129" s="35"/>
      <c r="B129" s="14" t="s">
        <v>47</v>
      </c>
      <c r="C129" s="15">
        <v>6</v>
      </c>
      <c r="D129" s="54">
        <v>0.9</v>
      </c>
      <c r="E129" s="54">
        <v>0.9</v>
      </c>
      <c r="F129" s="54">
        <v>0.9</v>
      </c>
      <c r="G129" s="14"/>
    </row>
    <row r="130" spans="1:7" s="126" customFormat="1" ht="12.75">
      <c r="A130" s="35"/>
      <c r="B130" s="16" t="s">
        <v>76</v>
      </c>
      <c r="C130" s="13"/>
      <c r="D130" s="132"/>
      <c r="E130" s="132"/>
      <c r="F130" s="132"/>
      <c r="G130" s="16"/>
    </row>
    <row r="131" spans="1:7" s="126" customFormat="1" ht="12.75">
      <c r="A131" s="35"/>
      <c r="B131" s="14" t="s">
        <v>77</v>
      </c>
      <c r="C131" s="15">
        <v>6</v>
      </c>
      <c r="D131" s="54">
        <v>1</v>
      </c>
      <c r="E131" s="54">
        <v>1</v>
      </c>
      <c r="F131" s="54">
        <v>1</v>
      </c>
      <c r="G131" s="14" t="s">
        <v>0</v>
      </c>
    </row>
    <row r="132" spans="1:7" s="126" customFormat="1" ht="12.75">
      <c r="A132" s="16"/>
      <c r="B132" s="11" t="s">
        <v>161</v>
      </c>
      <c r="C132" s="34"/>
      <c r="D132" s="129" t="s">
        <v>0</v>
      </c>
      <c r="E132" s="129"/>
      <c r="F132" s="129"/>
      <c r="G132" s="11" t="s">
        <v>0</v>
      </c>
    </row>
    <row r="133" spans="1:7" s="126" customFormat="1" ht="12.75">
      <c r="A133" s="16"/>
      <c r="B133" s="14" t="s">
        <v>162</v>
      </c>
      <c r="C133" s="37">
        <v>5</v>
      </c>
      <c r="D133" s="136">
        <v>1</v>
      </c>
      <c r="E133" s="136">
        <v>1</v>
      </c>
      <c r="F133" s="136">
        <v>1</v>
      </c>
      <c r="G133" s="25" t="s">
        <v>0</v>
      </c>
    </row>
    <row r="134" spans="1:7" s="126" customFormat="1" ht="12.75">
      <c r="A134" s="35"/>
      <c r="B134" s="91" t="s">
        <v>78</v>
      </c>
      <c r="C134" s="91"/>
      <c r="D134" s="144"/>
      <c r="E134" s="145"/>
      <c r="F134" s="145"/>
      <c r="G134" s="92"/>
    </row>
    <row r="135" spans="1:7" s="126" customFormat="1" ht="12.75">
      <c r="A135" s="30" t="s">
        <v>0</v>
      </c>
      <c r="B135" s="93" t="s">
        <v>79</v>
      </c>
      <c r="C135" s="94">
        <v>9</v>
      </c>
      <c r="D135" s="142">
        <v>1</v>
      </c>
      <c r="E135" s="142">
        <v>1</v>
      </c>
      <c r="F135" s="142">
        <v>1</v>
      </c>
      <c r="G135" s="73" t="s">
        <v>0</v>
      </c>
    </row>
    <row r="136" spans="1:7" s="126" customFormat="1" ht="12.75">
      <c r="A136" s="35"/>
      <c r="B136" s="16"/>
      <c r="C136" s="34"/>
      <c r="D136" s="129"/>
      <c r="E136" s="129"/>
      <c r="F136" s="129"/>
      <c r="G136" s="16" t="s">
        <v>0</v>
      </c>
    </row>
    <row r="137" spans="1:7" s="126" customFormat="1" ht="12.75">
      <c r="A137" s="35"/>
      <c r="B137" s="14" t="s">
        <v>80</v>
      </c>
      <c r="C137" s="15">
        <v>6</v>
      </c>
      <c r="D137" s="54">
        <v>1</v>
      </c>
      <c r="E137" s="54">
        <v>1</v>
      </c>
      <c r="F137" s="54">
        <v>1</v>
      </c>
      <c r="G137" s="14"/>
    </row>
    <row r="138" spans="1:7" s="126" customFormat="1" ht="12.75">
      <c r="A138" s="35"/>
      <c r="B138" s="16"/>
      <c r="C138" s="34"/>
      <c r="D138" s="129"/>
      <c r="E138" s="129"/>
      <c r="F138" s="129"/>
      <c r="G138" s="30"/>
    </row>
    <row r="139" spans="1:7" s="126" customFormat="1" ht="12.75">
      <c r="A139" s="35"/>
      <c r="B139" s="14" t="s">
        <v>81</v>
      </c>
      <c r="C139" s="15">
        <v>6</v>
      </c>
      <c r="D139" s="54">
        <v>1</v>
      </c>
      <c r="E139" s="54">
        <v>1</v>
      </c>
      <c r="F139" s="54">
        <v>1</v>
      </c>
      <c r="G139" s="25" t="s">
        <v>0</v>
      </c>
    </row>
    <row r="140" spans="1:7" s="126" customFormat="1" ht="12.75">
      <c r="A140" s="48" t="s">
        <v>185</v>
      </c>
      <c r="B140" s="48"/>
      <c r="C140" s="63"/>
      <c r="D140" s="134"/>
      <c r="E140" s="134"/>
      <c r="F140" s="134"/>
      <c r="G140" s="33"/>
    </row>
    <row r="141" spans="1:7" s="126" customFormat="1" ht="12.75">
      <c r="A141" s="19"/>
      <c r="B141" s="19"/>
      <c r="C141" s="19"/>
      <c r="D141" s="135"/>
      <c r="E141" s="135"/>
      <c r="F141" s="135"/>
      <c r="G141" s="11" t="s">
        <v>82</v>
      </c>
    </row>
    <row r="142" spans="1:7" s="126" customFormat="1" ht="12.75">
      <c r="A142" s="35"/>
      <c r="B142" s="14" t="s">
        <v>25</v>
      </c>
      <c r="C142" s="37">
        <v>13</v>
      </c>
      <c r="D142" s="136">
        <v>0.5</v>
      </c>
      <c r="E142" s="136">
        <v>0.5</v>
      </c>
      <c r="F142" s="136">
        <v>0.5</v>
      </c>
      <c r="G142" s="14" t="s">
        <v>83</v>
      </c>
    </row>
    <row r="143" spans="1:7" s="126" customFormat="1" ht="12.75">
      <c r="A143" s="35"/>
      <c r="B143" s="16" t="s">
        <v>25</v>
      </c>
      <c r="C143" s="34"/>
      <c r="D143" s="129"/>
      <c r="E143" s="129"/>
      <c r="F143" s="129"/>
      <c r="G143" s="16"/>
    </row>
    <row r="144" spans="1:7" s="126" customFormat="1" ht="12.75">
      <c r="A144" s="35"/>
      <c r="B144" s="14" t="s">
        <v>47</v>
      </c>
      <c r="C144" s="15">
        <v>13</v>
      </c>
      <c r="D144" s="54">
        <v>1</v>
      </c>
      <c r="E144" s="54">
        <v>1</v>
      </c>
      <c r="F144" s="54">
        <v>1</v>
      </c>
      <c r="G144" s="25" t="s">
        <v>0</v>
      </c>
    </row>
    <row r="145" spans="1:7" s="126" customFormat="1" ht="12.75">
      <c r="A145" s="30" t="s">
        <v>0</v>
      </c>
      <c r="B145" s="65"/>
      <c r="C145" s="19"/>
      <c r="D145" s="135"/>
      <c r="E145" s="135"/>
      <c r="F145" s="135"/>
      <c r="G145" s="19"/>
    </row>
    <row r="146" spans="1:7" s="126" customFormat="1" ht="12.75">
      <c r="A146" s="30"/>
      <c r="B146" s="56" t="s">
        <v>16</v>
      </c>
      <c r="C146" s="15">
        <v>3</v>
      </c>
      <c r="D146" s="54">
        <v>0.5</v>
      </c>
      <c r="E146" s="54">
        <v>0.5</v>
      </c>
      <c r="F146" s="54">
        <v>0.5</v>
      </c>
      <c r="G146" s="71" t="s">
        <v>84</v>
      </c>
    </row>
    <row r="147" spans="1:7" s="126" customFormat="1" ht="12.75">
      <c r="A147" s="30" t="s">
        <v>0</v>
      </c>
      <c r="B147" s="11"/>
      <c r="C147" s="68"/>
      <c r="D147" s="146"/>
      <c r="E147" s="146"/>
      <c r="F147" s="146"/>
      <c r="G147" s="9" t="s">
        <v>0</v>
      </c>
    </row>
    <row r="148" spans="1:7" s="126" customFormat="1" ht="12.75">
      <c r="A148" s="35"/>
      <c r="B148" s="14" t="s">
        <v>85</v>
      </c>
      <c r="C148" s="69">
        <v>8</v>
      </c>
      <c r="D148" s="142">
        <v>1</v>
      </c>
      <c r="E148" s="142">
        <v>1</v>
      </c>
      <c r="F148" s="142">
        <v>1</v>
      </c>
      <c r="G148" s="70"/>
    </row>
    <row r="149" spans="1:7" s="126" customFormat="1" ht="12.75">
      <c r="A149" s="35"/>
      <c r="B149" s="11"/>
      <c r="C149" s="155"/>
      <c r="D149" s="156"/>
      <c r="E149" s="156"/>
      <c r="F149" s="156"/>
      <c r="G149" s="11" t="s">
        <v>138</v>
      </c>
    </row>
    <row r="150" spans="1:7" s="126" customFormat="1" ht="12.75">
      <c r="A150" s="35"/>
      <c r="B150" s="14" t="s">
        <v>85</v>
      </c>
      <c r="C150" s="157">
        <v>5</v>
      </c>
      <c r="D150" s="158">
        <v>0.5</v>
      </c>
      <c r="E150" s="158">
        <v>0.5</v>
      </c>
      <c r="F150" s="158">
        <v>0.5</v>
      </c>
      <c r="G150" s="14" t="s">
        <v>136</v>
      </c>
    </row>
    <row r="151" spans="1:7" s="126" customFormat="1" ht="12.75">
      <c r="A151" s="35"/>
      <c r="B151" s="16" t="s">
        <v>183</v>
      </c>
      <c r="C151" s="173"/>
      <c r="D151" s="173"/>
      <c r="E151" s="173"/>
      <c r="F151" s="173"/>
      <c r="G151" s="174"/>
    </row>
    <row r="152" spans="1:7" s="126" customFormat="1" ht="12.75">
      <c r="A152" s="36"/>
      <c r="B152" s="81" t="s">
        <v>47</v>
      </c>
      <c r="C152" s="78">
        <v>5</v>
      </c>
      <c r="D152" s="79">
        <v>1</v>
      </c>
      <c r="E152" s="79">
        <v>1</v>
      </c>
      <c r="F152" s="79">
        <v>0</v>
      </c>
      <c r="G152" s="175" t="s">
        <v>184</v>
      </c>
    </row>
    <row r="153" spans="1:7" s="126" customFormat="1" ht="12.75">
      <c r="A153" s="48" t="s">
        <v>86</v>
      </c>
      <c r="B153" s="32"/>
      <c r="C153" s="32"/>
      <c r="D153" s="134"/>
      <c r="E153" s="134"/>
      <c r="F153" s="134"/>
      <c r="G153" s="33"/>
    </row>
    <row r="154" spans="1:7" s="126" customFormat="1" ht="12.75">
      <c r="A154" s="35"/>
      <c r="B154" s="11" t="s">
        <v>87</v>
      </c>
      <c r="C154" s="11"/>
      <c r="D154" s="128"/>
      <c r="E154" s="129"/>
      <c r="F154" s="129"/>
      <c r="G154" s="9"/>
    </row>
    <row r="155" spans="1:7" s="126" customFormat="1" ht="12.75">
      <c r="A155" s="35"/>
      <c r="B155" s="14" t="s">
        <v>88</v>
      </c>
      <c r="C155" s="15">
        <v>5</v>
      </c>
      <c r="D155" s="54">
        <v>1</v>
      </c>
      <c r="E155" s="54">
        <v>1</v>
      </c>
      <c r="F155" s="54">
        <v>1</v>
      </c>
      <c r="G155" s="25" t="s">
        <v>0</v>
      </c>
    </row>
    <row r="156" spans="1:7" s="126" customFormat="1" ht="12.75">
      <c r="A156" s="35"/>
      <c r="B156" s="29" t="s">
        <v>89</v>
      </c>
      <c r="C156" s="13"/>
      <c r="D156" s="132"/>
      <c r="E156" s="132"/>
      <c r="F156" s="132"/>
      <c r="G156" s="66"/>
    </row>
    <row r="157" spans="1:7" s="126" customFormat="1" ht="12.75">
      <c r="A157" s="35"/>
      <c r="B157" s="46" t="s">
        <v>90</v>
      </c>
      <c r="C157" s="15">
        <v>6</v>
      </c>
      <c r="D157" s="54">
        <v>1</v>
      </c>
      <c r="E157" s="54">
        <v>1</v>
      </c>
      <c r="F157" s="54">
        <v>1</v>
      </c>
      <c r="G157" s="57"/>
    </row>
    <row r="158" spans="1:7" s="126" customFormat="1" ht="12.75">
      <c r="A158" s="35"/>
      <c r="B158" s="11"/>
      <c r="C158" s="11"/>
      <c r="D158" s="128"/>
      <c r="E158" s="128"/>
      <c r="F158" s="128"/>
      <c r="G158" s="11"/>
    </row>
    <row r="159" spans="1:7" s="126" customFormat="1" ht="12.75">
      <c r="A159" s="36"/>
      <c r="B159" s="14" t="s">
        <v>177</v>
      </c>
      <c r="C159" s="15">
        <v>6</v>
      </c>
      <c r="D159" s="54">
        <v>0.75</v>
      </c>
      <c r="E159" s="54">
        <v>1</v>
      </c>
      <c r="F159" s="54">
        <v>1</v>
      </c>
      <c r="G159" s="14" t="s">
        <v>21</v>
      </c>
    </row>
    <row r="160" spans="1:7" s="126" customFormat="1" ht="12.75">
      <c r="A160" s="23" t="s">
        <v>91</v>
      </c>
      <c r="B160" s="51"/>
      <c r="C160" s="51"/>
      <c r="D160" s="130"/>
      <c r="E160" s="131"/>
      <c r="F160" s="131"/>
      <c r="G160" s="22"/>
    </row>
    <row r="161" spans="1:7" s="126" customFormat="1" ht="12.75">
      <c r="A161" s="19"/>
      <c r="B161" s="19"/>
      <c r="C161" s="39"/>
      <c r="D161" s="146"/>
      <c r="E161" s="146"/>
      <c r="F161" s="146"/>
      <c r="G161" s="19"/>
    </row>
    <row r="162" spans="1:7" s="126" customFormat="1" ht="12.75">
      <c r="A162" s="35"/>
      <c r="B162" s="70" t="s">
        <v>30</v>
      </c>
      <c r="C162" s="72">
        <v>9</v>
      </c>
      <c r="D162" s="124">
        <v>1</v>
      </c>
      <c r="E162" s="124">
        <v>1</v>
      </c>
      <c r="F162" s="124">
        <v>1</v>
      </c>
      <c r="G162" s="73" t="s">
        <v>0</v>
      </c>
    </row>
    <row r="163" spans="1:7" s="126" customFormat="1" ht="12.75">
      <c r="A163" s="35"/>
      <c r="B163" s="74"/>
      <c r="C163" s="75"/>
      <c r="D163" s="147"/>
      <c r="E163" s="147"/>
      <c r="F163" s="147"/>
      <c r="G163" s="95"/>
    </row>
    <row r="164" spans="1:7" s="126" customFormat="1" ht="12.75">
      <c r="A164" s="35"/>
      <c r="B164" s="123" t="s">
        <v>156</v>
      </c>
      <c r="C164" s="60">
        <v>5</v>
      </c>
      <c r="D164" s="76">
        <v>1</v>
      </c>
      <c r="E164" s="76">
        <v>1</v>
      </c>
      <c r="F164" s="76">
        <v>1</v>
      </c>
      <c r="G164" s="96" t="s">
        <v>0</v>
      </c>
    </row>
    <row r="165" spans="1:7" s="126" customFormat="1" ht="12.75">
      <c r="A165" s="35"/>
      <c r="B165" s="74"/>
      <c r="C165" s="75"/>
      <c r="D165" s="147"/>
      <c r="E165" s="147"/>
      <c r="F165" s="147"/>
      <c r="G165" s="95"/>
    </row>
    <row r="166" spans="1:7" s="126" customFormat="1" ht="12.75">
      <c r="A166" s="35"/>
      <c r="B166" s="123" t="s">
        <v>156</v>
      </c>
      <c r="C166" s="60">
        <v>5</v>
      </c>
      <c r="D166" s="76">
        <v>1</v>
      </c>
      <c r="E166" s="76">
        <v>1</v>
      </c>
      <c r="F166" s="76">
        <v>1</v>
      </c>
      <c r="G166" s="96" t="s">
        <v>0</v>
      </c>
    </row>
    <row r="167" spans="1:7" s="126" customFormat="1" ht="12.75">
      <c r="A167" s="35"/>
      <c r="B167" s="189"/>
      <c r="C167" s="75"/>
      <c r="D167" s="147"/>
      <c r="E167" s="147"/>
      <c r="F167" s="147"/>
      <c r="G167" s="118" t="s">
        <v>52</v>
      </c>
    </row>
    <row r="168" spans="1:7" s="126" customFormat="1" ht="12.75">
      <c r="A168" s="35"/>
      <c r="B168" s="190" t="s">
        <v>157</v>
      </c>
      <c r="C168" s="60">
        <v>5</v>
      </c>
      <c r="D168" s="76">
        <v>0</v>
      </c>
      <c r="E168" s="76">
        <v>0.8</v>
      </c>
      <c r="F168" s="76">
        <v>0.8</v>
      </c>
      <c r="G168" s="96" t="s">
        <v>222</v>
      </c>
    </row>
    <row r="169" spans="1:7" s="126" customFormat="1" ht="12.75">
      <c r="A169" s="35"/>
      <c r="B169" s="74"/>
      <c r="C169" s="75"/>
      <c r="D169" s="147"/>
      <c r="E169" s="147"/>
      <c r="F169" s="147"/>
      <c r="G169" s="95"/>
    </row>
    <row r="170" spans="1:7" s="126" customFormat="1" ht="12.75">
      <c r="A170" s="35"/>
      <c r="B170" s="77" t="s">
        <v>92</v>
      </c>
      <c r="C170" s="78">
        <v>5</v>
      </c>
      <c r="D170" s="79">
        <v>1</v>
      </c>
      <c r="E170" s="79">
        <v>1</v>
      </c>
      <c r="F170" s="79">
        <v>1</v>
      </c>
      <c r="G170" s="97" t="s">
        <v>0</v>
      </c>
    </row>
    <row r="171" spans="1:7" s="126" customFormat="1" ht="12.75">
      <c r="A171" s="35"/>
      <c r="B171" s="189"/>
      <c r="C171" s="75"/>
      <c r="D171" s="147"/>
      <c r="E171" s="147"/>
      <c r="F171" s="147"/>
      <c r="G171" s="118" t="s">
        <v>223</v>
      </c>
    </row>
    <row r="172" spans="1:7" s="126" customFormat="1" ht="12.75">
      <c r="A172" s="35"/>
      <c r="B172" s="191" t="s">
        <v>92</v>
      </c>
      <c r="C172" s="78">
        <v>5</v>
      </c>
      <c r="D172" s="79">
        <v>0.875</v>
      </c>
      <c r="E172" s="79">
        <v>0.7</v>
      </c>
      <c r="F172" s="79">
        <v>0.7</v>
      </c>
      <c r="G172" s="98" t="s">
        <v>0</v>
      </c>
    </row>
    <row r="173" spans="1:7" s="126" customFormat="1" ht="15">
      <c r="A173" s="99" t="s">
        <v>93</v>
      </c>
      <c r="B173" s="80"/>
      <c r="C173" s="80"/>
      <c r="D173" s="148"/>
      <c r="E173" s="148"/>
      <c r="F173" s="148"/>
      <c r="G173" s="57"/>
    </row>
    <row r="174" spans="1:7" s="126" customFormat="1" ht="12.75">
      <c r="A174" s="19"/>
      <c r="B174" s="59" t="s">
        <v>14</v>
      </c>
      <c r="C174" s="67"/>
      <c r="D174" s="140"/>
      <c r="E174" s="132"/>
      <c r="F174" s="149"/>
      <c r="G174" s="16"/>
    </row>
    <row r="175" spans="1:7" s="126" customFormat="1" ht="12.75">
      <c r="A175" s="35"/>
      <c r="B175" s="29" t="s">
        <v>94</v>
      </c>
      <c r="C175" s="13" t="s">
        <v>174</v>
      </c>
      <c r="D175" s="132">
        <v>1</v>
      </c>
      <c r="E175" s="132">
        <v>1</v>
      </c>
      <c r="F175" s="150">
        <v>0</v>
      </c>
      <c r="G175" s="16" t="s">
        <v>95</v>
      </c>
    </row>
    <row r="176" spans="1:7" s="126" customFormat="1" ht="12.75">
      <c r="A176" s="35"/>
      <c r="B176" s="11"/>
      <c r="C176" s="34"/>
      <c r="D176" s="129"/>
      <c r="E176" s="129"/>
      <c r="F176" s="151"/>
      <c r="G176" s="11"/>
    </row>
    <row r="177" spans="1:7" s="126" customFormat="1" ht="12.75">
      <c r="A177" s="70"/>
      <c r="B177" s="14" t="s">
        <v>16</v>
      </c>
      <c r="C177" s="15">
        <v>5</v>
      </c>
      <c r="D177" s="54">
        <v>0.75</v>
      </c>
      <c r="E177" s="54">
        <v>0.75</v>
      </c>
      <c r="F177" s="152">
        <v>0</v>
      </c>
      <c r="G177" s="14" t="s">
        <v>0</v>
      </c>
    </row>
    <row r="178" spans="1:7" s="126" customFormat="1" ht="12.75">
      <c r="A178" s="38" t="s">
        <v>96</v>
      </c>
      <c r="B178" s="32"/>
      <c r="C178" s="32"/>
      <c r="D178" s="134"/>
      <c r="E178" s="134"/>
      <c r="F178" s="134"/>
      <c r="G178" s="22"/>
    </row>
    <row r="179" spans="1:7" s="126" customFormat="1" ht="12.75">
      <c r="A179" s="35"/>
      <c r="B179" s="19" t="s">
        <v>176</v>
      </c>
      <c r="C179" s="19"/>
      <c r="D179" s="135"/>
      <c r="E179" s="135"/>
      <c r="F179" s="135"/>
      <c r="G179" s="11"/>
    </row>
    <row r="180" spans="1:7" s="126" customFormat="1" ht="12.75">
      <c r="A180" s="35"/>
      <c r="B180" s="36" t="s">
        <v>175</v>
      </c>
      <c r="C180" s="37">
        <v>11</v>
      </c>
      <c r="D180" s="136">
        <v>1</v>
      </c>
      <c r="E180" s="136">
        <v>1</v>
      </c>
      <c r="F180" s="136">
        <v>1</v>
      </c>
      <c r="G180" s="25"/>
    </row>
    <row r="181" spans="1:7" s="126" customFormat="1" ht="12.75">
      <c r="A181" s="35"/>
      <c r="B181" s="19" t="s">
        <v>213</v>
      </c>
      <c r="C181" s="19"/>
      <c r="D181" s="135"/>
      <c r="E181" s="135"/>
      <c r="F181" s="135"/>
      <c r="G181" s="11"/>
    </row>
    <row r="182" spans="1:7" s="126" customFormat="1" ht="12.75">
      <c r="A182" s="35"/>
      <c r="B182" s="36" t="s">
        <v>214</v>
      </c>
      <c r="C182" s="37">
        <v>9</v>
      </c>
      <c r="D182" s="136">
        <v>1</v>
      </c>
      <c r="E182" s="136">
        <v>1</v>
      </c>
      <c r="F182" s="136">
        <v>1</v>
      </c>
      <c r="G182" s="25"/>
    </row>
    <row r="183" spans="1:7" s="126" customFormat="1" ht="12.75">
      <c r="A183" s="35"/>
      <c r="B183" s="67"/>
      <c r="C183" s="16"/>
      <c r="D183" s="140"/>
      <c r="E183" s="132"/>
      <c r="F183" s="132"/>
      <c r="G183" s="16" t="s">
        <v>21</v>
      </c>
    </row>
    <row r="184" spans="1:7" s="126" customFormat="1" ht="12.75">
      <c r="A184" s="36"/>
      <c r="B184" s="14" t="s">
        <v>16</v>
      </c>
      <c r="C184" s="15">
        <v>3</v>
      </c>
      <c r="D184" s="54">
        <v>0.75</v>
      </c>
      <c r="E184" s="54">
        <v>0.75</v>
      </c>
      <c r="F184" s="54">
        <v>0.75</v>
      </c>
      <c r="G184" s="57" t="s">
        <v>97</v>
      </c>
    </row>
    <row r="185" spans="1:7" s="126" customFormat="1" ht="12.75">
      <c r="A185" s="48" t="s">
        <v>186</v>
      </c>
      <c r="B185" s="32"/>
      <c r="C185" s="32"/>
      <c r="D185" s="134"/>
      <c r="E185" s="134"/>
      <c r="F185" s="134"/>
      <c r="G185" s="33"/>
    </row>
    <row r="186" spans="1:7" s="126" customFormat="1" ht="12.75">
      <c r="A186" s="19"/>
      <c r="B186" s="11"/>
      <c r="C186" s="39"/>
      <c r="D186" s="146"/>
      <c r="E186" s="146"/>
      <c r="F186" s="146"/>
      <c r="G186" s="9" t="s">
        <v>0</v>
      </c>
    </row>
    <row r="187" spans="1:7" s="126" customFormat="1" ht="12.75">
      <c r="A187" s="35"/>
      <c r="B187" s="36" t="s">
        <v>25</v>
      </c>
      <c r="C187" s="37">
        <v>13</v>
      </c>
      <c r="D187" s="136">
        <v>1</v>
      </c>
      <c r="E187" s="136">
        <v>1</v>
      </c>
      <c r="F187" s="136">
        <v>1</v>
      </c>
      <c r="G187" s="36"/>
    </row>
    <row r="188" spans="1:7" s="126" customFormat="1" ht="12.75">
      <c r="A188" s="35"/>
      <c r="B188" s="11"/>
      <c r="C188" s="34"/>
      <c r="D188" s="129"/>
      <c r="E188" s="129"/>
      <c r="F188" s="129"/>
      <c r="G188" s="19"/>
    </row>
    <row r="189" spans="1:7" s="126" customFormat="1" ht="12.75">
      <c r="A189" s="35"/>
      <c r="B189" s="36" t="s">
        <v>16</v>
      </c>
      <c r="C189" s="37">
        <v>3</v>
      </c>
      <c r="D189" s="136">
        <v>1</v>
      </c>
      <c r="E189" s="136">
        <v>1</v>
      </c>
      <c r="F189" s="136">
        <v>1</v>
      </c>
      <c r="G189" s="36"/>
    </row>
    <row r="190" spans="1:7" s="126" customFormat="1" ht="12.75">
      <c r="A190" s="35"/>
      <c r="B190" s="11"/>
      <c r="C190" s="34"/>
      <c r="D190" s="129"/>
      <c r="E190" s="129"/>
      <c r="F190" s="129"/>
      <c r="G190" s="62"/>
    </row>
    <row r="191" spans="1:7" s="126" customFormat="1" ht="12.75" customHeight="1">
      <c r="A191" s="36"/>
      <c r="B191" s="36" t="s">
        <v>98</v>
      </c>
      <c r="C191" s="37">
        <v>5</v>
      </c>
      <c r="D191" s="136">
        <v>1</v>
      </c>
      <c r="E191" s="136">
        <v>1</v>
      </c>
      <c r="F191" s="136">
        <v>1</v>
      </c>
      <c r="G191" s="36"/>
    </row>
    <row r="192" spans="1:7" s="126" customFormat="1" ht="12.75" customHeight="1">
      <c r="A192" s="23" t="s">
        <v>137</v>
      </c>
      <c r="B192" s="32"/>
      <c r="C192" s="32"/>
      <c r="D192" s="134"/>
      <c r="E192" s="134"/>
      <c r="F192" s="134"/>
      <c r="G192" s="33"/>
    </row>
    <row r="193" spans="1:7" s="126" customFormat="1" ht="12.75">
      <c r="A193" s="9" t="s">
        <v>0</v>
      </c>
      <c r="B193" s="11"/>
      <c r="C193" s="13"/>
      <c r="D193" s="132"/>
      <c r="E193" s="132"/>
      <c r="F193" s="150"/>
      <c r="G193" s="16" t="s">
        <v>0</v>
      </c>
    </row>
    <row r="194" spans="1:7" s="126" customFormat="1" ht="12.75">
      <c r="A194" s="35"/>
      <c r="B194" s="14" t="s">
        <v>99</v>
      </c>
      <c r="C194" s="15">
        <v>10</v>
      </c>
      <c r="D194" s="54">
        <v>1</v>
      </c>
      <c r="E194" s="54">
        <v>1</v>
      </c>
      <c r="F194" s="152">
        <v>1</v>
      </c>
      <c r="G194" s="14"/>
    </row>
    <row r="195" spans="1:7" s="126" customFormat="1" ht="12.75">
      <c r="A195" s="35"/>
      <c r="B195" s="11"/>
      <c r="C195" s="34"/>
      <c r="D195" s="129"/>
      <c r="E195" s="129"/>
      <c r="F195" s="151"/>
      <c r="G195" s="82" t="s">
        <v>100</v>
      </c>
    </row>
    <row r="196" spans="1:7" s="126" customFormat="1" ht="12.75">
      <c r="A196" s="35"/>
      <c r="B196" s="14" t="s">
        <v>101</v>
      </c>
      <c r="C196" s="15">
        <v>6</v>
      </c>
      <c r="D196" s="54">
        <v>0.625</v>
      </c>
      <c r="E196" s="54">
        <v>0.625</v>
      </c>
      <c r="F196" s="152">
        <v>0.625</v>
      </c>
      <c r="G196" s="42" t="s">
        <v>0</v>
      </c>
    </row>
    <row r="197" spans="1:7" s="126" customFormat="1" ht="12.75">
      <c r="A197" s="35"/>
      <c r="B197" s="11"/>
      <c r="C197" s="13"/>
      <c r="D197" s="132"/>
      <c r="E197" s="132"/>
      <c r="F197" s="150"/>
      <c r="G197" s="30"/>
    </row>
    <row r="198" spans="1:7" s="126" customFormat="1" ht="12.75">
      <c r="A198" s="35"/>
      <c r="B198" s="14" t="s">
        <v>99</v>
      </c>
      <c r="C198" s="15">
        <v>5</v>
      </c>
      <c r="D198" s="54">
        <v>1</v>
      </c>
      <c r="E198" s="54">
        <v>1</v>
      </c>
      <c r="F198" s="152">
        <v>1</v>
      </c>
      <c r="G198" s="25" t="s">
        <v>0</v>
      </c>
    </row>
    <row r="199" spans="1:7" s="126" customFormat="1" ht="12.75">
      <c r="A199" s="35"/>
      <c r="B199" s="11"/>
      <c r="C199" s="34"/>
      <c r="D199" s="129"/>
      <c r="E199" s="129"/>
      <c r="F199" s="129"/>
      <c r="G199" s="47" t="s">
        <v>0</v>
      </c>
    </row>
    <row r="200" spans="1:7" s="126" customFormat="1" ht="12.75" customHeight="1">
      <c r="A200" s="35"/>
      <c r="B200" s="36" t="s">
        <v>102</v>
      </c>
      <c r="C200" s="15">
        <v>8</v>
      </c>
      <c r="D200" s="54">
        <v>1</v>
      </c>
      <c r="E200" s="54">
        <v>1</v>
      </c>
      <c r="F200" s="54">
        <v>1</v>
      </c>
      <c r="G200" s="41" t="s">
        <v>0</v>
      </c>
    </row>
    <row r="201" spans="1:7" s="126" customFormat="1" ht="12.75">
      <c r="A201" s="30" t="s">
        <v>0</v>
      </c>
      <c r="B201" s="11"/>
      <c r="C201" s="34"/>
      <c r="D201" s="129"/>
      <c r="E201" s="129"/>
      <c r="F201" s="151"/>
      <c r="G201" s="9" t="s">
        <v>0</v>
      </c>
    </row>
    <row r="202" spans="1:7" s="126" customFormat="1" ht="12.75" customHeight="1">
      <c r="A202" s="36"/>
      <c r="B202" s="36" t="s">
        <v>102</v>
      </c>
      <c r="C202" s="15">
        <v>5</v>
      </c>
      <c r="D202" s="54">
        <v>0.75</v>
      </c>
      <c r="E202" s="54">
        <v>0.75</v>
      </c>
      <c r="F202" s="152">
        <v>0.75</v>
      </c>
      <c r="G202" s="14" t="s">
        <v>21</v>
      </c>
    </row>
    <row r="203" spans="1:7" s="126" customFormat="1" ht="12.75">
      <c r="A203" s="23" t="s">
        <v>103</v>
      </c>
      <c r="B203" s="32"/>
      <c r="C203" s="32"/>
      <c r="D203" s="134"/>
      <c r="E203" s="134"/>
      <c r="F203" s="134"/>
      <c r="G203" s="33"/>
    </row>
    <row r="204" spans="1:7" s="126" customFormat="1" ht="12.75">
      <c r="A204" s="35"/>
      <c r="B204" s="11" t="s">
        <v>0</v>
      </c>
      <c r="C204" s="17"/>
      <c r="D204" s="129"/>
      <c r="E204" s="129"/>
      <c r="F204" s="129"/>
      <c r="G204" s="11"/>
    </row>
    <row r="205" spans="1:7" s="126" customFormat="1" ht="12.75">
      <c r="A205" s="35"/>
      <c r="B205" s="14" t="s">
        <v>104</v>
      </c>
      <c r="C205" s="83">
        <v>9</v>
      </c>
      <c r="D205" s="54">
        <v>1</v>
      </c>
      <c r="E205" s="54">
        <v>1</v>
      </c>
      <c r="F205" s="54">
        <v>1</v>
      </c>
      <c r="G205" s="84"/>
    </row>
    <row r="206" spans="1:7" s="126" customFormat="1" ht="12.75">
      <c r="A206" s="35"/>
      <c r="B206" s="11"/>
      <c r="C206" s="85"/>
      <c r="D206" s="129"/>
      <c r="E206" s="129"/>
      <c r="F206" s="129"/>
      <c r="G206" s="86"/>
    </row>
    <row r="207" spans="1:7" s="126" customFormat="1" ht="12.75">
      <c r="A207" s="35"/>
      <c r="B207" s="14" t="s">
        <v>105</v>
      </c>
      <c r="C207" s="83">
        <v>8</v>
      </c>
      <c r="D207" s="54">
        <v>1</v>
      </c>
      <c r="E207" s="54">
        <v>1</v>
      </c>
      <c r="F207" s="54">
        <v>1</v>
      </c>
      <c r="G207" s="84"/>
    </row>
    <row r="208" spans="1:7" s="126" customFormat="1" ht="12.75">
      <c r="A208" s="35"/>
      <c r="B208" s="16"/>
      <c r="C208" s="13"/>
      <c r="D208" s="132"/>
      <c r="E208" s="132"/>
      <c r="F208" s="132"/>
      <c r="G208" s="16" t="s">
        <v>139</v>
      </c>
    </row>
    <row r="209" spans="1:7" s="126" customFormat="1" ht="12.75">
      <c r="A209" s="35"/>
      <c r="B209" s="14" t="s">
        <v>106</v>
      </c>
      <c r="C209" s="15">
        <v>5</v>
      </c>
      <c r="D209" s="54">
        <v>0.5</v>
      </c>
      <c r="E209" s="54">
        <v>0.5</v>
      </c>
      <c r="F209" s="54">
        <v>0.5</v>
      </c>
      <c r="G209" s="14" t="s">
        <v>140</v>
      </c>
    </row>
    <row r="210" spans="1:7" s="126" customFormat="1" ht="12.75">
      <c r="A210" s="35"/>
      <c r="B210" s="16" t="s">
        <v>47</v>
      </c>
      <c r="C210" s="13"/>
      <c r="D210" s="132"/>
      <c r="E210" s="132"/>
      <c r="F210" s="132"/>
      <c r="G210" s="16"/>
    </row>
    <row r="211" spans="1:7" s="126" customFormat="1" ht="12.75">
      <c r="A211" s="35"/>
      <c r="B211" s="14" t="s">
        <v>106</v>
      </c>
      <c r="C211" s="15">
        <v>5</v>
      </c>
      <c r="D211" s="54">
        <v>1</v>
      </c>
      <c r="E211" s="54">
        <v>0</v>
      </c>
      <c r="F211" s="54">
        <v>0</v>
      </c>
      <c r="G211" s="16"/>
    </row>
    <row r="212" spans="1:7" s="126" customFormat="1" ht="12.75">
      <c r="A212" s="35"/>
      <c r="B212" s="11"/>
      <c r="C212" s="11"/>
      <c r="D212" s="128"/>
      <c r="E212" s="128"/>
      <c r="F212" s="128"/>
      <c r="G212" s="11"/>
    </row>
    <row r="213" spans="1:7" s="126" customFormat="1" ht="12.75">
      <c r="A213" s="35"/>
      <c r="B213" s="14" t="s">
        <v>107</v>
      </c>
      <c r="C213" s="15">
        <v>5</v>
      </c>
      <c r="D213" s="54">
        <v>1</v>
      </c>
      <c r="E213" s="54">
        <v>1</v>
      </c>
      <c r="F213" s="54">
        <v>1</v>
      </c>
      <c r="G213" s="14"/>
    </row>
    <row r="214" spans="1:7" s="126" customFormat="1" ht="12.75">
      <c r="A214" s="35"/>
      <c r="B214" s="11"/>
      <c r="C214" s="11"/>
      <c r="D214" s="128"/>
      <c r="E214" s="128"/>
      <c r="F214" s="128"/>
      <c r="G214" s="11"/>
    </row>
    <row r="215" spans="1:7" s="126" customFormat="1" ht="12.75">
      <c r="A215" s="35"/>
      <c r="B215" s="14" t="s">
        <v>108</v>
      </c>
      <c r="C215" s="15">
        <v>8</v>
      </c>
      <c r="D215" s="54">
        <v>1</v>
      </c>
      <c r="E215" s="54">
        <v>1</v>
      </c>
      <c r="F215" s="54">
        <v>1</v>
      </c>
      <c r="G215" s="14"/>
    </row>
    <row r="216" spans="1:7" s="126" customFormat="1" ht="12.75">
      <c r="A216" s="35"/>
      <c r="B216" s="11" t="s">
        <v>109</v>
      </c>
      <c r="C216" s="19"/>
      <c r="D216" s="135"/>
      <c r="E216" s="135"/>
      <c r="F216" s="135"/>
      <c r="G216" s="19" t="s">
        <v>100</v>
      </c>
    </row>
    <row r="217" spans="1:7" s="126" customFormat="1" ht="12.75">
      <c r="A217" s="30" t="s">
        <v>0</v>
      </c>
      <c r="B217" s="93" t="s">
        <v>110</v>
      </c>
      <c r="C217" s="72">
        <v>5</v>
      </c>
      <c r="D217" s="124">
        <v>0.625</v>
      </c>
      <c r="E217" s="124">
        <v>0.625</v>
      </c>
      <c r="F217" s="124">
        <v>0.625</v>
      </c>
      <c r="G217" s="73" t="s">
        <v>0</v>
      </c>
    </row>
    <row r="218" spans="1:7" s="126" customFormat="1" ht="12.75">
      <c r="A218" s="35"/>
      <c r="B218" s="90" t="s">
        <v>40</v>
      </c>
      <c r="C218" s="28" t="s">
        <v>0</v>
      </c>
      <c r="D218" s="140"/>
      <c r="E218" s="140"/>
      <c r="F218" s="140"/>
      <c r="G218" s="16" t="s">
        <v>0</v>
      </c>
    </row>
    <row r="219" spans="1:7" s="126" customFormat="1" ht="12.75">
      <c r="A219" s="35"/>
      <c r="B219" s="14" t="s">
        <v>40</v>
      </c>
      <c r="C219" s="15">
        <v>4</v>
      </c>
      <c r="D219" s="54">
        <v>0</v>
      </c>
      <c r="E219" s="54">
        <v>0.5</v>
      </c>
      <c r="F219" s="54">
        <v>0.5</v>
      </c>
      <c r="G219" s="25" t="s">
        <v>222</v>
      </c>
    </row>
    <row r="220" spans="1:7" s="126" customFormat="1" ht="12.75">
      <c r="A220" s="30" t="s">
        <v>0</v>
      </c>
      <c r="B220" s="11"/>
      <c r="C220" s="11"/>
      <c r="D220" s="128"/>
      <c r="E220" s="128"/>
      <c r="F220" s="128"/>
      <c r="G220" s="11"/>
    </row>
    <row r="221" spans="1:7" s="126" customFormat="1" ht="12.75">
      <c r="A221" s="64"/>
      <c r="B221" s="14" t="s">
        <v>40</v>
      </c>
      <c r="C221" s="15">
        <v>4</v>
      </c>
      <c r="D221" s="54">
        <v>1</v>
      </c>
      <c r="E221" s="54">
        <v>1</v>
      </c>
      <c r="F221" s="54">
        <v>1</v>
      </c>
      <c r="G221" s="14" t="s">
        <v>0</v>
      </c>
    </row>
    <row r="222" spans="1:7" s="126" customFormat="1" ht="12.75">
      <c r="A222" s="64"/>
      <c r="B222" s="11"/>
      <c r="C222" s="11"/>
      <c r="D222" s="128"/>
      <c r="E222" s="128"/>
      <c r="F222" s="128"/>
      <c r="G222" s="11"/>
    </row>
    <row r="223" spans="1:7" s="126" customFormat="1" ht="12.75">
      <c r="A223" s="36"/>
      <c r="B223" s="14" t="s">
        <v>111</v>
      </c>
      <c r="C223" s="15">
        <v>5</v>
      </c>
      <c r="D223" s="54">
        <v>1</v>
      </c>
      <c r="E223" s="54">
        <v>1</v>
      </c>
      <c r="F223" s="54">
        <v>1</v>
      </c>
      <c r="G223" s="14" t="s">
        <v>0</v>
      </c>
    </row>
    <row r="224" spans="1:7" s="126" customFormat="1" ht="12.75">
      <c r="A224" s="64"/>
      <c r="B224" s="11"/>
      <c r="C224" s="11"/>
      <c r="D224" s="128"/>
      <c r="E224" s="128"/>
      <c r="F224" s="128"/>
      <c r="G224" s="11"/>
    </row>
    <row r="225" spans="1:7" s="126" customFormat="1" ht="12.75">
      <c r="A225" s="64"/>
      <c r="B225" s="14" t="s">
        <v>111</v>
      </c>
      <c r="C225" s="15">
        <v>4</v>
      </c>
      <c r="D225" s="54">
        <v>1</v>
      </c>
      <c r="E225" s="54">
        <v>1</v>
      </c>
      <c r="F225" s="54">
        <v>1</v>
      </c>
      <c r="G225" s="14" t="s">
        <v>0</v>
      </c>
    </row>
    <row r="226" spans="1:7" s="126" customFormat="1" ht="12.75">
      <c r="A226" s="64"/>
      <c r="B226" s="11"/>
      <c r="C226" s="11"/>
      <c r="D226" s="128"/>
      <c r="E226" s="128"/>
      <c r="F226" s="128"/>
      <c r="G226" s="11"/>
    </row>
    <row r="227" spans="1:7" s="126" customFormat="1" ht="12.75">
      <c r="A227" s="64"/>
      <c r="B227" s="14" t="s">
        <v>40</v>
      </c>
      <c r="C227" s="15">
        <v>4</v>
      </c>
      <c r="D227" s="54">
        <v>1</v>
      </c>
      <c r="E227" s="54">
        <v>1</v>
      </c>
      <c r="F227" s="54">
        <v>1</v>
      </c>
      <c r="G227" s="14" t="s">
        <v>0</v>
      </c>
    </row>
    <row r="228" spans="1:7" s="126" customFormat="1" ht="12.75">
      <c r="A228" s="64"/>
      <c r="B228" s="11"/>
      <c r="C228" s="11"/>
      <c r="D228" s="128"/>
      <c r="E228" s="128"/>
      <c r="F228" s="128"/>
      <c r="G228" s="11"/>
    </row>
    <row r="229" spans="1:7" s="126" customFormat="1" ht="12.75">
      <c r="A229" s="64"/>
      <c r="B229" s="14" t="s">
        <v>40</v>
      </c>
      <c r="C229" s="15">
        <v>5</v>
      </c>
      <c r="D229" s="54">
        <v>0.75</v>
      </c>
      <c r="E229" s="54">
        <v>0.75</v>
      </c>
      <c r="F229" s="54">
        <v>0.75</v>
      </c>
      <c r="G229" s="14"/>
    </row>
    <row r="230" spans="1:7" s="126" customFormat="1" ht="12.75">
      <c r="A230" s="64"/>
      <c r="B230" s="16"/>
      <c r="C230" s="13"/>
      <c r="D230" s="132"/>
      <c r="E230" s="132"/>
      <c r="F230" s="132"/>
      <c r="G230" s="16"/>
    </row>
    <row r="231" spans="1:7" s="126" customFormat="1" ht="12.75">
      <c r="A231" s="64"/>
      <c r="B231" s="16" t="s">
        <v>40</v>
      </c>
      <c r="C231" s="13">
        <v>4</v>
      </c>
      <c r="D231" s="132">
        <v>1</v>
      </c>
      <c r="E231" s="132">
        <v>1</v>
      </c>
      <c r="F231" s="132">
        <v>1</v>
      </c>
      <c r="G231" s="16"/>
    </row>
    <row r="232" spans="1:7" s="126" customFormat="1" ht="12.75">
      <c r="A232" s="64"/>
      <c r="B232" s="11"/>
      <c r="C232" s="115"/>
      <c r="D232" s="129"/>
      <c r="E232" s="129"/>
      <c r="F232" s="129"/>
      <c r="G232" s="11"/>
    </row>
    <row r="233" spans="1:7" s="126" customFormat="1" ht="12.75">
      <c r="A233" s="64"/>
      <c r="B233" s="81" t="s">
        <v>180</v>
      </c>
      <c r="C233" s="116">
        <v>4</v>
      </c>
      <c r="D233" s="54">
        <v>1</v>
      </c>
      <c r="E233" s="54">
        <v>1</v>
      </c>
      <c r="F233" s="54">
        <v>1</v>
      </c>
      <c r="G233" s="14"/>
    </row>
    <row r="234" spans="1:7" s="126" customFormat="1" ht="12.75">
      <c r="A234" s="64"/>
      <c r="B234" s="11"/>
      <c r="C234" s="115"/>
      <c r="D234" s="129"/>
      <c r="E234" s="129"/>
      <c r="F234" s="129"/>
      <c r="G234" s="16"/>
    </row>
    <row r="235" spans="1:7" s="126" customFormat="1" ht="12.75">
      <c r="A235" s="64"/>
      <c r="B235" s="81" t="s">
        <v>180</v>
      </c>
      <c r="C235" s="116">
        <v>4</v>
      </c>
      <c r="D235" s="54">
        <v>1</v>
      </c>
      <c r="E235" s="54">
        <v>1</v>
      </c>
      <c r="F235" s="54">
        <v>1</v>
      </c>
      <c r="G235" s="16"/>
    </row>
    <row r="236" spans="1:7" s="126" customFormat="1" ht="12.75">
      <c r="A236" s="35"/>
      <c r="B236" s="19"/>
      <c r="C236" s="34"/>
      <c r="D236" s="129"/>
      <c r="E236" s="129"/>
      <c r="F236" s="129"/>
      <c r="G236" s="11"/>
    </row>
    <row r="237" spans="1:7" s="126" customFormat="1" ht="12.75">
      <c r="A237" s="70"/>
      <c r="B237" s="14" t="s">
        <v>41</v>
      </c>
      <c r="C237" s="15">
        <v>4</v>
      </c>
      <c r="D237" s="54">
        <v>1</v>
      </c>
      <c r="E237" s="54">
        <v>1</v>
      </c>
      <c r="F237" s="54">
        <v>1</v>
      </c>
      <c r="G237" s="14"/>
    </row>
    <row r="238" spans="1:7" s="126" customFormat="1" ht="12.75">
      <c r="A238" s="48" t="s">
        <v>112</v>
      </c>
      <c r="B238" s="63"/>
      <c r="C238" s="32"/>
      <c r="D238" s="134"/>
      <c r="E238" s="134"/>
      <c r="F238" s="134"/>
      <c r="G238" s="33"/>
    </row>
    <row r="239" spans="1:7" s="126" customFormat="1" ht="12.75">
      <c r="A239" s="35"/>
      <c r="B239" s="11" t="s">
        <v>113</v>
      </c>
      <c r="C239" s="115"/>
      <c r="D239" s="129"/>
      <c r="E239" s="129"/>
      <c r="F239" s="129"/>
      <c r="G239" s="9"/>
    </row>
    <row r="240" spans="1:7" s="126" customFormat="1" ht="12.75">
      <c r="A240" s="35"/>
      <c r="B240" s="14" t="s">
        <v>114</v>
      </c>
      <c r="C240" s="116">
        <v>10</v>
      </c>
      <c r="D240" s="54">
        <v>1</v>
      </c>
      <c r="E240" s="54">
        <v>1</v>
      </c>
      <c r="F240" s="54">
        <v>1</v>
      </c>
      <c r="G240" s="25" t="s">
        <v>0</v>
      </c>
    </row>
    <row r="241" spans="1:7" s="126" customFormat="1" ht="12.75">
      <c r="A241" s="35"/>
      <c r="B241" s="16"/>
      <c r="C241" s="117"/>
      <c r="D241" s="132"/>
      <c r="E241" s="132"/>
      <c r="F241" s="132"/>
      <c r="G241" s="16" t="s">
        <v>0</v>
      </c>
    </row>
    <row r="242" spans="1:7" s="126" customFormat="1" ht="12.75">
      <c r="A242" s="35"/>
      <c r="B242" s="14" t="s">
        <v>115</v>
      </c>
      <c r="C242" s="116">
        <v>9</v>
      </c>
      <c r="D242" s="54">
        <v>1</v>
      </c>
      <c r="E242" s="54">
        <v>1</v>
      </c>
      <c r="F242" s="54">
        <v>1</v>
      </c>
      <c r="G242" s="14" t="s">
        <v>0</v>
      </c>
    </row>
    <row r="243" spans="1:7" s="126" customFormat="1" ht="12.75">
      <c r="A243" s="35"/>
      <c r="B243" s="16"/>
      <c r="C243" s="115"/>
      <c r="D243" s="129"/>
      <c r="E243" s="129"/>
      <c r="F243" s="129"/>
      <c r="G243" s="87" t="s">
        <v>0</v>
      </c>
    </row>
    <row r="244" spans="1:7" s="126" customFormat="1" ht="12.75">
      <c r="A244" s="35"/>
      <c r="B244" s="14" t="s">
        <v>115</v>
      </c>
      <c r="C244" s="116">
        <v>6</v>
      </c>
      <c r="D244" s="54">
        <v>1</v>
      </c>
      <c r="E244" s="54">
        <v>1</v>
      </c>
      <c r="F244" s="54">
        <v>1</v>
      </c>
      <c r="G244" s="14"/>
    </row>
    <row r="245" spans="1:7" s="126" customFormat="1" ht="12.75">
      <c r="A245" s="35"/>
      <c r="B245" s="35" t="s">
        <v>116</v>
      </c>
      <c r="C245" s="153"/>
      <c r="D245" s="139"/>
      <c r="E245" s="139"/>
      <c r="F245" s="139"/>
      <c r="G245" s="9" t="s">
        <v>224</v>
      </c>
    </row>
    <row r="246" spans="1:7" s="126" customFormat="1" ht="12.75">
      <c r="A246" s="35"/>
      <c r="B246" s="36" t="s">
        <v>117</v>
      </c>
      <c r="C246" s="154">
        <v>5</v>
      </c>
      <c r="D246" s="136">
        <v>0.625</v>
      </c>
      <c r="E246" s="136">
        <v>0.625</v>
      </c>
      <c r="F246" s="136">
        <v>0.625</v>
      </c>
      <c r="G246" s="36" t="s">
        <v>100</v>
      </c>
    </row>
    <row r="247" spans="1:7" s="126" customFormat="1" ht="12.75">
      <c r="A247" s="35"/>
      <c r="B247" s="35"/>
      <c r="C247" s="153"/>
      <c r="D247" s="139"/>
      <c r="E247" s="139"/>
      <c r="F247" s="139"/>
      <c r="G247" s="35"/>
    </row>
    <row r="248" spans="1:7" s="126" customFormat="1" ht="12.75">
      <c r="A248" s="35"/>
      <c r="B248" s="93" t="s">
        <v>118</v>
      </c>
      <c r="C248" s="125">
        <v>9</v>
      </c>
      <c r="D248" s="142">
        <v>1</v>
      </c>
      <c r="E248" s="142">
        <v>1</v>
      </c>
      <c r="F248" s="142">
        <v>1</v>
      </c>
      <c r="G248" s="73" t="s">
        <v>224</v>
      </c>
    </row>
    <row r="249" spans="1:7" s="126" customFormat="1" ht="12.75">
      <c r="A249" s="30"/>
      <c r="B249" s="16"/>
      <c r="C249" s="117"/>
      <c r="D249" s="132"/>
      <c r="E249" s="132"/>
      <c r="F249" s="132"/>
      <c r="G249" s="16" t="s">
        <v>141</v>
      </c>
    </row>
    <row r="250" spans="1:7" s="126" customFormat="1" ht="12.75">
      <c r="A250" s="35"/>
      <c r="B250" s="14" t="s">
        <v>119</v>
      </c>
      <c r="C250" s="116">
        <v>5</v>
      </c>
      <c r="D250" s="54">
        <v>0.5</v>
      </c>
      <c r="E250" s="54">
        <v>0.5</v>
      </c>
      <c r="F250" s="54">
        <v>0.5</v>
      </c>
      <c r="G250" s="14" t="s">
        <v>142</v>
      </c>
    </row>
    <row r="251" spans="1:7" s="126" customFormat="1" ht="12.75">
      <c r="A251" s="35"/>
      <c r="B251" s="30" t="s">
        <v>47</v>
      </c>
      <c r="C251" s="181"/>
      <c r="D251" s="132"/>
      <c r="E251" s="132"/>
      <c r="F251" s="132"/>
      <c r="G251" s="16"/>
    </row>
    <row r="252" spans="1:7" s="126" customFormat="1" ht="12.75">
      <c r="A252" s="35"/>
      <c r="B252" s="25" t="s">
        <v>119</v>
      </c>
      <c r="C252" s="182">
        <v>5</v>
      </c>
      <c r="D252" s="54">
        <v>1</v>
      </c>
      <c r="E252" s="54">
        <v>0</v>
      </c>
      <c r="F252" s="54">
        <v>0</v>
      </c>
      <c r="G252" s="30" t="s">
        <v>225</v>
      </c>
    </row>
    <row r="253" spans="1:7" s="126" customFormat="1" ht="12.75">
      <c r="A253" s="35"/>
      <c r="B253" s="11"/>
      <c r="C253" s="115"/>
      <c r="D253" s="129"/>
      <c r="E253" s="129"/>
      <c r="F253" s="129"/>
      <c r="G253" s="9" t="s">
        <v>0</v>
      </c>
    </row>
    <row r="254" spans="1:7" s="126" customFormat="1" ht="12.75">
      <c r="A254" s="36"/>
      <c r="B254" s="14" t="s">
        <v>120</v>
      </c>
      <c r="C254" s="116">
        <v>4</v>
      </c>
      <c r="D254" s="54">
        <v>1</v>
      </c>
      <c r="E254" s="54">
        <v>1</v>
      </c>
      <c r="F254" s="54">
        <v>1</v>
      </c>
      <c r="G254" s="14"/>
    </row>
    <row r="255" spans="1:7" s="126" customFormat="1" ht="12.75">
      <c r="A255" s="35"/>
      <c r="B255" s="11"/>
      <c r="C255" s="115"/>
      <c r="D255" s="129"/>
      <c r="E255" s="129"/>
      <c r="F255" s="129"/>
      <c r="G255" s="9" t="s">
        <v>0</v>
      </c>
    </row>
    <row r="256" spans="1:7" s="126" customFormat="1" ht="12.75">
      <c r="A256" s="35"/>
      <c r="B256" s="14" t="s">
        <v>120</v>
      </c>
      <c r="C256" s="116">
        <v>5</v>
      </c>
      <c r="D256" s="54">
        <v>1</v>
      </c>
      <c r="E256" s="54">
        <v>1</v>
      </c>
      <c r="F256" s="54">
        <v>1</v>
      </c>
      <c r="G256" s="14"/>
    </row>
    <row r="257" spans="1:7" s="126" customFormat="1" ht="12.75">
      <c r="A257" s="35"/>
      <c r="B257" s="11"/>
      <c r="C257" s="115"/>
      <c r="D257" s="129"/>
      <c r="E257" s="129"/>
      <c r="F257" s="129"/>
      <c r="G257" s="9" t="s">
        <v>0</v>
      </c>
    </row>
    <row r="258" spans="1:7" s="126" customFormat="1" ht="12.75">
      <c r="A258" s="35"/>
      <c r="B258" s="14" t="s">
        <v>120</v>
      </c>
      <c r="C258" s="116">
        <v>3</v>
      </c>
      <c r="D258" s="54">
        <v>1</v>
      </c>
      <c r="E258" s="54">
        <v>1</v>
      </c>
      <c r="F258" s="54">
        <v>1</v>
      </c>
      <c r="G258" s="14"/>
    </row>
    <row r="259" spans="1:7" s="126" customFormat="1" ht="12.75">
      <c r="A259" s="35"/>
      <c r="B259" s="16"/>
      <c r="C259" s="115"/>
      <c r="D259" s="129"/>
      <c r="E259" s="129"/>
      <c r="F259" s="129"/>
      <c r="G259" s="30" t="s">
        <v>0</v>
      </c>
    </row>
    <row r="260" spans="1:7" s="126" customFormat="1" ht="12.75">
      <c r="A260" s="35"/>
      <c r="B260" s="14" t="s">
        <v>120</v>
      </c>
      <c r="C260" s="116">
        <v>4</v>
      </c>
      <c r="D260" s="54">
        <v>1</v>
      </c>
      <c r="E260" s="54">
        <v>1</v>
      </c>
      <c r="F260" s="54">
        <v>1</v>
      </c>
      <c r="G260" s="14"/>
    </row>
    <row r="261" spans="1:7" s="126" customFormat="1" ht="12.75">
      <c r="A261" s="35"/>
      <c r="B261" s="29"/>
      <c r="C261" s="115"/>
      <c r="D261" s="129"/>
      <c r="E261" s="129"/>
      <c r="F261" s="129"/>
      <c r="G261" s="9" t="s">
        <v>0</v>
      </c>
    </row>
    <row r="262" spans="1:7" s="126" customFormat="1" ht="12.75">
      <c r="A262" s="35"/>
      <c r="B262" s="46" t="s">
        <v>120</v>
      </c>
      <c r="C262" s="116">
        <v>4</v>
      </c>
      <c r="D262" s="54">
        <v>1</v>
      </c>
      <c r="E262" s="54">
        <v>1</v>
      </c>
      <c r="F262" s="54">
        <v>1</v>
      </c>
      <c r="G262" s="14"/>
    </row>
    <row r="263" spans="1:7" s="126" customFormat="1" ht="12.75">
      <c r="A263" s="35"/>
      <c r="B263" s="29"/>
      <c r="C263" s="115"/>
      <c r="D263" s="129"/>
      <c r="E263" s="129"/>
      <c r="F263" s="129"/>
      <c r="G263" s="9" t="s">
        <v>0</v>
      </c>
    </row>
    <row r="264" spans="1:7" s="126" customFormat="1" ht="12.75">
      <c r="A264" s="35"/>
      <c r="B264" s="46" t="s">
        <v>120</v>
      </c>
      <c r="C264" s="116">
        <v>3</v>
      </c>
      <c r="D264" s="54">
        <v>1</v>
      </c>
      <c r="E264" s="54">
        <v>1</v>
      </c>
      <c r="F264" s="54">
        <v>1</v>
      </c>
      <c r="G264" s="14"/>
    </row>
    <row r="265" spans="1:7" s="126" customFormat="1" ht="12.75">
      <c r="A265" s="35"/>
      <c r="B265" s="29"/>
      <c r="C265" s="115"/>
      <c r="D265" s="129"/>
      <c r="E265" s="129"/>
      <c r="F265" s="129"/>
      <c r="G265" s="9" t="s">
        <v>0</v>
      </c>
    </row>
    <row r="266" spans="1:7" s="126" customFormat="1" ht="12.75">
      <c r="A266" s="35"/>
      <c r="B266" s="46" t="s">
        <v>120</v>
      </c>
      <c r="C266" s="116">
        <v>3</v>
      </c>
      <c r="D266" s="54">
        <v>1</v>
      </c>
      <c r="E266" s="54">
        <v>1</v>
      </c>
      <c r="F266" s="54">
        <v>1</v>
      </c>
      <c r="G266" s="14"/>
    </row>
    <row r="267" spans="1:7" s="126" customFormat="1" ht="12.75">
      <c r="A267" s="35"/>
      <c r="B267" s="29"/>
      <c r="C267" s="115"/>
      <c r="D267" s="129"/>
      <c r="E267" s="129"/>
      <c r="F267" s="129"/>
      <c r="G267" s="9" t="s">
        <v>0</v>
      </c>
    </row>
    <row r="268" spans="1:7" s="126" customFormat="1" ht="12.75">
      <c r="A268" s="35"/>
      <c r="B268" s="46" t="s">
        <v>120</v>
      </c>
      <c r="C268" s="116">
        <v>3</v>
      </c>
      <c r="D268" s="54">
        <v>1</v>
      </c>
      <c r="E268" s="54">
        <v>1</v>
      </c>
      <c r="F268" s="54">
        <v>1</v>
      </c>
      <c r="G268" s="14"/>
    </row>
    <row r="269" spans="1:7" s="126" customFormat="1" ht="12.75">
      <c r="A269" s="35"/>
      <c r="B269" s="29"/>
      <c r="C269" s="115"/>
      <c r="D269" s="129"/>
      <c r="E269" s="129"/>
      <c r="F269" s="129"/>
      <c r="G269" s="9" t="s">
        <v>0</v>
      </c>
    </row>
    <row r="270" spans="1:7" s="126" customFormat="1" ht="12.75">
      <c r="A270" s="35"/>
      <c r="B270" s="46" t="s">
        <v>120</v>
      </c>
      <c r="C270" s="116">
        <v>4</v>
      </c>
      <c r="D270" s="54">
        <v>1</v>
      </c>
      <c r="E270" s="54">
        <v>1</v>
      </c>
      <c r="F270" s="54">
        <v>1</v>
      </c>
      <c r="G270" s="14"/>
    </row>
    <row r="271" spans="1:7" s="126" customFormat="1" ht="12.75">
      <c r="A271" s="35"/>
      <c r="B271" s="29"/>
      <c r="C271" s="115"/>
      <c r="D271" s="129"/>
      <c r="E271" s="129"/>
      <c r="F271" s="129"/>
      <c r="G271" s="9" t="s">
        <v>0</v>
      </c>
    </row>
    <row r="272" spans="1:7" s="126" customFormat="1" ht="12.75">
      <c r="A272" s="30" t="s">
        <v>0</v>
      </c>
      <c r="B272" s="46" t="s">
        <v>120</v>
      </c>
      <c r="C272" s="116">
        <v>3</v>
      </c>
      <c r="D272" s="54">
        <v>1</v>
      </c>
      <c r="E272" s="54">
        <v>1</v>
      </c>
      <c r="F272" s="54">
        <v>1</v>
      </c>
      <c r="G272" s="14" t="s">
        <v>0</v>
      </c>
    </row>
    <row r="273" spans="1:7" s="126" customFormat="1" ht="12.75">
      <c r="A273" s="35"/>
      <c r="B273" s="29"/>
      <c r="C273" s="115"/>
      <c r="D273" s="129"/>
      <c r="E273" s="129"/>
      <c r="F273" s="129"/>
      <c r="G273" s="9" t="s">
        <v>0</v>
      </c>
    </row>
    <row r="274" spans="1:7" s="126" customFormat="1" ht="12.75">
      <c r="A274" s="35"/>
      <c r="B274" s="46" t="s">
        <v>120</v>
      </c>
      <c r="C274" s="116">
        <v>3</v>
      </c>
      <c r="D274" s="54">
        <v>1</v>
      </c>
      <c r="E274" s="54">
        <v>1</v>
      </c>
      <c r="F274" s="54">
        <v>1</v>
      </c>
      <c r="G274" s="14"/>
    </row>
    <row r="275" spans="1:7" s="126" customFormat="1" ht="12.75">
      <c r="A275" s="35"/>
      <c r="B275" s="29"/>
      <c r="C275" s="115"/>
      <c r="D275" s="129"/>
      <c r="E275" s="129"/>
      <c r="F275" s="129"/>
      <c r="G275" s="30" t="s">
        <v>0</v>
      </c>
    </row>
    <row r="276" spans="1:7" s="126" customFormat="1" ht="12.75">
      <c r="A276" s="35"/>
      <c r="B276" s="46" t="s">
        <v>120</v>
      </c>
      <c r="C276" s="116">
        <v>2</v>
      </c>
      <c r="D276" s="54">
        <v>1</v>
      </c>
      <c r="E276" s="54">
        <v>1</v>
      </c>
      <c r="F276" s="54">
        <v>1</v>
      </c>
      <c r="G276" s="14"/>
    </row>
    <row r="277" spans="1:7" s="126" customFormat="1" ht="12.75">
      <c r="A277" s="30"/>
      <c r="B277" s="16"/>
      <c r="C277" s="117"/>
      <c r="D277" s="132"/>
      <c r="E277" s="132"/>
      <c r="F277" s="132"/>
      <c r="G277" s="11" t="s">
        <v>143</v>
      </c>
    </row>
    <row r="278" spans="1:7" s="126" customFormat="1" ht="12.75">
      <c r="A278" s="30"/>
      <c r="B278" s="81" t="s">
        <v>121</v>
      </c>
      <c r="C278" s="116">
        <v>5</v>
      </c>
      <c r="D278" s="54">
        <v>0.375</v>
      </c>
      <c r="E278" s="54">
        <v>0.375</v>
      </c>
      <c r="F278" s="54">
        <v>0.375</v>
      </c>
      <c r="G278" s="14" t="s">
        <v>144</v>
      </c>
    </row>
    <row r="279" spans="1:7" s="126" customFormat="1" ht="12.75">
      <c r="A279" s="30"/>
      <c r="B279" s="30" t="s">
        <v>47</v>
      </c>
      <c r="C279" s="181"/>
      <c r="D279" s="132"/>
      <c r="E279" s="132"/>
      <c r="F279" s="132"/>
      <c r="G279" s="16"/>
    </row>
    <row r="280" spans="1:7" s="126" customFormat="1" ht="12.75">
      <c r="A280" s="30"/>
      <c r="B280" s="38" t="s">
        <v>121</v>
      </c>
      <c r="C280" s="182">
        <v>5</v>
      </c>
      <c r="D280" s="54">
        <v>0.75</v>
      </c>
      <c r="E280" s="54">
        <v>0</v>
      </c>
      <c r="F280" s="54">
        <v>0</v>
      </c>
      <c r="G280" s="30" t="s">
        <v>226</v>
      </c>
    </row>
    <row r="281" spans="1:7" s="126" customFormat="1" ht="12.75">
      <c r="A281" s="35"/>
      <c r="B281" s="16"/>
      <c r="C281" s="117"/>
      <c r="D281" s="132"/>
      <c r="E281" s="129"/>
      <c r="F281" s="129"/>
      <c r="G281" s="11" t="s">
        <v>143</v>
      </c>
    </row>
    <row r="282" spans="1:7" s="126" customFormat="1" ht="12.75">
      <c r="A282" s="35"/>
      <c r="B282" s="81" t="s">
        <v>121</v>
      </c>
      <c r="C282" s="116">
        <v>5</v>
      </c>
      <c r="D282" s="54">
        <v>0.375</v>
      </c>
      <c r="E282" s="54">
        <v>0.375</v>
      </c>
      <c r="F282" s="54">
        <v>0.375</v>
      </c>
      <c r="G282" s="14" t="s">
        <v>144</v>
      </c>
    </row>
    <row r="283" spans="1:7" s="126" customFormat="1" ht="12.75">
      <c r="A283" s="64"/>
      <c r="B283" s="30" t="s">
        <v>47</v>
      </c>
      <c r="C283" s="117"/>
      <c r="D283" s="132"/>
      <c r="E283" s="132"/>
      <c r="F283" s="132"/>
      <c r="G283" s="29"/>
    </row>
    <row r="284" spans="1:7" s="126" customFormat="1" ht="12.75">
      <c r="A284" s="179"/>
      <c r="B284" s="38" t="s">
        <v>121</v>
      </c>
      <c r="C284" s="116">
        <v>5</v>
      </c>
      <c r="D284" s="54">
        <v>0.75</v>
      </c>
      <c r="E284" s="54">
        <v>0</v>
      </c>
      <c r="F284" s="54">
        <v>0</v>
      </c>
      <c r="G284" s="25" t="s">
        <v>226</v>
      </c>
    </row>
    <row r="285" spans="1:7" s="126" customFormat="1" ht="12.75">
      <c r="A285" s="64"/>
      <c r="B285" s="177" t="s">
        <v>182</v>
      </c>
      <c r="C285" s="178"/>
      <c r="D285" s="178"/>
      <c r="E285" s="178"/>
      <c r="F285" s="178"/>
      <c r="G285" s="57"/>
    </row>
    <row r="286" spans="1:7" s="126" customFormat="1" ht="12.75">
      <c r="A286" s="64"/>
      <c r="B286" s="11"/>
      <c r="C286" s="115"/>
      <c r="D286" s="129"/>
      <c r="E286" s="129"/>
      <c r="F286" s="129"/>
      <c r="G286" s="11"/>
    </row>
    <row r="287" spans="1:7" s="126" customFormat="1" ht="12.75">
      <c r="A287" s="35"/>
      <c r="B287" s="81" t="s">
        <v>178</v>
      </c>
      <c r="C287" s="116">
        <v>9</v>
      </c>
      <c r="D287" s="54">
        <v>0</v>
      </c>
      <c r="E287" s="54">
        <v>1</v>
      </c>
      <c r="F287" s="54">
        <v>1</v>
      </c>
      <c r="G287" s="25" t="s">
        <v>222</v>
      </c>
    </row>
    <row r="288" spans="1:7" s="126" customFormat="1" ht="12.75">
      <c r="A288" s="64"/>
      <c r="B288" s="11"/>
      <c r="C288" s="115"/>
      <c r="D288" s="129"/>
      <c r="E288" s="129"/>
      <c r="F288" s="129"/>
      <c r="G288" s="11"/>
    </row>
    <row r="289" spans="1:7" s="126" customFormat="1" ht="12.75">
      <c r="A289" s="64"/>
      <c r="B289" s="81" t="s">
        <v>179</v>
      </c>
      <c r="C289" s="116">
        <v>5</v>
      </c>
      <c r="D289" s="54">
        <v>0</v>
      </c>
      <c r="E289" s="54">
        <v>1</v>
      </c>
      <c r="F289" s="54">
        <v>1</v>
      </c>
      <c r="G289" s="25" t="s">
        <v>222</v>
      </c>
    </row>
    <row r="290" spans="1:7" s="126" customFormat="1" ht="12.75">
      <c r="A290" s="64"/>
      <c r="B290" s="11"/>
      <c r="C290" s="115"/>
      <c r="D290" s="129"/>
      <c r="E290" s="129"/>
      <c r="F290" s="129"/>
      <c r="G290" s="11"/>
    </row>
    <row r="291" spans="1:7" s="126" customFormat="1" ht="12.75">
      <c r="A291" s="64"/>
      <c r="B291" s="81" t="s">
        <v>179</v>
      </c>
      <c r="C291" s="116">
        <v>3</v>
      </c>
      <c r="D291" s="54">
        <v>0</v>
      </c>
      <c r="E291" s="54">
        <v>1</v>
      </c>
      <c r="F291" s="54">
        <v>1</v>
      </c>
      <c r="G291" s="25" t="s">
        <v>222</v>
      </c>
    </row>
    <row r="292" spans="1:7" s="126" customFormat="1" ht="12.75">
      <c r="A292" s="64"/>
      <c r="B292" s="11"/>
      <c r="C292" s="115"/>
      <c r="D292" s="129"/>
      <c r="E292" s="129" t="s">
        <v>0</v>
      </c>
      <c r="F292" s="129"/>
      <c r="G292" s="11"/>
    </row>
    <row r="293" spans="1:7" s="126" customFormat="1" ht="12.75">
      <c r="A293" s="64"/>
      <c r="B293" s="81" t="s">
        <v>179</v>
      </c>
      <c r="C293" s="116">
        <v>3</v>
      </c>
      <c r="D293" s="54">
        <v>0</v>
      </c>
      <c r="E293" s="54">
        <v>1</v>
      </c>
      <c r="F293" s="54">
        <v>1</v>
      </c>
      <c r="G293" s="25" t="s">
        <v>222</v>
      </c>
    </row>
    <row r="294" spans="1:7" s="126" customFormat="1" ht="12.75">
      <c r="A294" s="64"/>
      <c r="B294" s="11"/>
      <c r="C294" s="115"/>
      <c r="D294" s="129"/>
      <c r="E294" s="129"/>
      <c r="F294" s="129"/>
      <c r="G294" s="11"/>
    </row>
    <row r="295" spans="1:7" s="126" customFormat="1" ht="12.75">
      <c r="A295" s="64"/>
      <c r="B295" s="81" t="s">
        <v>181</v>
      </c>
      <c r="C295" s="116">
        <v>3</v>
      </c>
      <c r="D295" s="54">
        <v>0</v>
      </c>
      <c r="E295" s="54">
        <v>1</v>
      </c>
      <c r="F295" s="54">
        <v>1</v>
      </c>
      <c r="G295" s="25" t="s">
        <v>222</v>
      </c>
    </row>
    <row r="296" spans="1:7" s="126" customFormat="1" ht="12.75">
      <c r="A296" s="64"/>
      <c r="B296" s="11"/>
      <c r="C296" s="115"/>
      <c r="D296" s="129"/>
      <c r="E296" s="129"/>
      <c r="F296" s="129"/>
      <c r="G296" s="11"/>
    </row>
    <row r="297" spans="1:7" s="126" customFormat="1" ht="12.75">
      <c r="A297" s="179"/>
      <c r="B297" s="81" t="s">
        <v>181</v>
      </c>
      <c r="C297" s="116">
        <v>3</v>
      </c>
      <c r="D297" s="54">
        <v>0</v>
      </c>
      <c r="E297" s="54">
        <v>1</v>
      </c>
      <c r="F297" s="54">
        <v>1</v>
      </c>
      <c r="G297" s="25" t="s">
        <v>222</v>
      </c>
    </row>
    <row r="298" spans="1:7" s="126" customFormat="1" ht="12.75">
      <c r="A298" s="248" t="s">
        <v>217</v>
      </c>
      <c r="B298" s="249"/>
      <c r="C298" s="117"/>
      <c r="D298" s="132"/>
      <c r="E298" s="132"/>
      <c r="F298" s="132"/>
      <c r="G298" s="30"/>
    </row>
    <row r="299" spans="1:7" s="126" customFormat="1" ht="12.75">
      <c r="A299" s="16"/>
      <c r="B299" s="11"/>
      <c r="C299" s="34"/>
      <c r="D299" s="129"/>
      <c r="E299" s="129"/>
      <c r="F299" s="129"/>
      <c r="G299" s="11"/>
    </row>
    <row r="300" spans="1:7" s="126" customFormat="1" ht="12.75">
      <c r="A300" s="16"/>
      <c r="B300" s="14" t="s">
        <v>22</v>
      </c>
      <c r="C300" s="15">
        <v>6</v>
      </c>
      <c r="D300" s="54">
        <v>1</v>
      </c>
      <c r="E300" s="54">
        <v>1</v>
      </c>
      <c r="F300" s="54">
        <v>1</v>
      </c>
      <c r="G300" s="14"/>
    </row>
    <row r="301" spans="1:7" s="126" customFormat="1" ht="12.75">
      <c r="A301" s="16"/>
      <c r="B301" s="11"/>
      <c r="C301" s="34"/>
      <c r="D301" s="129"/>
      <c r="E301" s="129"/>
      <c r="F301" s="129"/>
      <c r="G301" s="11"/>
    </row>
    <row r="302" spans="1:7" s="126" customFormat="1" ht="14.25" customHeight="1">
      <c r="A302" s="16"/>
      <c r="B302" s="14" t="s">
        <v>211</v>
      </c>
      <c r="C302" s="15">
        <v>2</v>
      </c>
      <c r="D302" s="54">
        <v>0.75</v>
      </c>
      <c r="E302" s="54">
        <v>0.75</v>
      </c>
      <c r="F302" s="54">
        <v>0</v>
      </c>
      <c r="G302" s="25"/>
    </row>
    <row r="303" spans="1:7" s="126" customFormat="1" ht="12.75">
      <c r="A303" s="16"/>
      <c r="B303" s="29"/>
      <c r="C303" s="13"/>
      <c r="D303" s="132"/>
      <c r="E303" s="132"/>
      <c r="F303" s="132"/>
      <c r="G303" s="29" t="s">
        <v>0</v>
      </c>
    </row>
    <row r="304" spans="1:7" s="126" customFormat="1" ht="12.75">
      <c r="A304" s="16"/>
      <c r="B304" s="46" t="s">
        <v>23</v>
      </c>
      <c r="C304" s="15">
        <v>3</v>
      </c>
      <c r="D304" s="54">
        <v>1</v>
      </c>
      <c r="E304" s="54">
        <v>1</v>
      </c>
      <c r="F304" s="54">
        <v>1</v>
      </c>
      <c r="G304" s="46"/>
    </row>
    <row r="305" spans="1:7" s="126" customFormat="1" ht="12.75">
      <c r="A305" s="16"/>
      <c r="B305" s="29"/>
      <c r="C305" s="13"/>
      <c r="D305" s="132"/>
      <c r="E305" s="132"/>
      <c r="F305" s="132"/>
      <c r="G305" s="12" t="s">
        <v>0</v>
      </c>
    </row>
    <row r="306" spans="1:7" s="126" customFormat="1" ht="12.75">
      <c r="A306" s="16"/>
      <c r="B306" s="46" t="s">
        <v>23</v>
      </c>
      <c r="C306" s="15">
        <v>3</v>
      </c>
      <c r="D306" s="54">
        <v>1</v>
      </c>
      <c r="E306" s="54">
        <v>1</v>
      </c>
      <c r="F306" s="54">
        <v>1</v>
      </c>
      <c r="G306" s="46"/>
    </row>
    <row r="307" spans="1:7" s="126" customFormat="1" ht="12.75">
      <c r="A307" s="16"/>
      <c r="B307" s="29"/>
      <c r="C307" s="13"/>
      <c r="D307" s="132"/>
      <c r="E307" s="132"/>
      <c r="F307" s="132"/>
      <c r="G307" s="12" t="s">
        <v>0</v>
      </c>
    </row>
    <row r="308" spans="1:7" s="126" customFormat="1" ht="12.75">
      <c r="A308" s="16"/>
      <c r="B308" s="46" t="s">
        <v>23</v>
      </c>
      <c r="C308" s="15">
        <v>3</v>
      </c>
      <c r="D308" s="54">
        <v>1</v>
      </c>
      <c r="E308" s="54">
        <v>1</v>
      </c>
      <c r="F308" s="54">
        <v>1</v>
      </c>
      <c r="G308" s="46"/>
    </row>
    <row r="309" spans="1:7" s="126" customFormat="1" ht="12.75">
      <c r="A309" s="16"/>
      <c r="B309" s="29"/>
      <c r="C309" s="13"/>
      <c r="D309" s="132"/>
      <c r="E309" s="132"/>
      <c r="F309" s="132"/>
      <c r="G309" s="16" t="s">
        <v>0</v>
      </c>
    </row>
    <row r="310" spans="1:7" s="126" customFormat="1" ht="12.75">
      <c r="A310" s="16"/>
      <c r="B310" s="46" t="s">
        <v>23</v>
      </c>
      <c r="C310" s="15">
        <v>3</v>
      </c>
      <c r="D310" s="54">
        <v>1</v>
      </c>
      <c r="E310" s="54">
        <v>1</v>
      </c>
      <c r="F310" s="54">
        <v>1</v>
      </c>
      <c r="G310" s="14"/>
    </row>
    <row r="311" spans="1:7" s="126" customFormat="1" ht="12.75">
      <c r="A311" s="16"/>
      <c r="B311" s="29"/>
      <c r="C311" s="34"/>
      <c r="D311" s="129"/>
      <c r="E311" s="129"/>
      <c r="F311" s="129"/>
      <c r="G311" s="12"/>
    </row>
    <row r="312" spans="1:7" s="126" customFormat="1" ht="12.75">
      <c r="A312" s="16"/>
      <c r="B312" s="46" t="s">
        <v>23</v>
      </c>
      <c r="C312" s="15" t="s">
        <v>24</v>
      </c>
      <c r="D312" s="54">
        <v>1</v>
      </c>
      <c r="E312" s="54">
        <v>1</v>
      </c>
      <c r="F312" s="54">
        <v>1</v>
      </c>
      <c r="G312" s="46"/>
    </row>
    <row r="313" spans="1:7" s="126" customFormat="1" ht="12.75">
      <c r="A313" s="16"/>
      <c r="B313" s="29"/>
      <c r="C313" s="34"/>
      <c r="D313" s="129"/>
      <c r="E313" s="129"/>
      <c r="F313" s="129"/>
      <c r="G313" s="11" t="s">
        <v>0</v>
      </c>
    </row>
    <row r="314" spans="1:7" s="126" customFormat="1" ht="12.75">
      <c r="A314" s="14"/>
      <c r="B314" s="46" t="s">
        <v>23</v>
      </c>
      <c r="C314" s="15">
        <v>2</v>
      </c>
      <c r="D314" s="54">
        <v>1</v>
      </c>
      <c r="E314" s="54">
        <v>1</v>
      </c>
      <c r="F314" s="54">
        <v>1</v>
      </c>
      <c r="G314" s="14" t="s">
        <v>0</v>
      </c>
    </row>
    <row r="315" spans="4:6" s="126" customFormat="1" ht="12.75">
      <c r="D315" s="198"/>
      <c r="E315" s="198"/>
      <c r="F315" s="198"/>
    </row>
  </sheetData>
  <sheetProtection/>
  <mergeCells count="4">
    <mergeCell ref="A14:C14"/>
    <mergeCell ref="A1:G1"/>
    <mergeCell ref="A2:G2"/>
    <mergeCell ref="A298:B298"/>
  </mergeCells>
  <printOptions/>
  <pageMargins left="0.7874015748031497" right="0.7874015748031497" top="0.984251968503937" bottom="0.984251968503937" header="0.5118110236220472" footer="0.5118110236220472"/>
  <pageSetup fitToHeight="6" horizontalDpi="600" verticalDpi="600" orientation="landscape" paperSize="9" r:id="rId1"/>
  <headerFooter scaleWithDoc="0" alignWithMargins="0">
    <oddFooter>&amp;CSeite &amp;P</oddFooter>
  </headerFooter>
  <rowBreaks count="9" manualBreakCount="9">
    <brk id="33" max="255" man="1"/>
    <brk id="64" max="255" man="1"/>
    <brk id="96" max="255" man="1"/>
    <brk id="127" max="255" man="1"/>
    <brk id="159" max="255" man="1"/>
    <brk id="191" max="255" man="1"/>
    <brk id="223" max="255" man="1"/>
    <brk id="254" max="255" man="1"/>
    <brk id="2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selection activeCell="A38" sqref="A38"/>
    </sheetView>
  </sheetViews>
  <sheetFormatPr defaultColWidth="11.421875" defaultRowHeight="12.75"/>
  <cols>
    <col min="1" max="1" width="34.57421875" style="0" customWidth="1"/>
    <col min="2" max="2" width="8.421875" style="0" customWidth="1"/>
    <col min="3" max="3" width="12.140625" style="0" customWidth="1"/>
    <col min="4" max="6" width="25.7109375" style="0" bestFit="1" customWidth="1"/>
    <col min="7" max="7" width="1.421875" style="0" customWidth="1"/>
  </cols>
  <sheetData>
    <row r="1" spans="1:6" ht="15.75">
      <c r="A1" s="161" t="s">
        <v>188</v>
      </c>
      <c r="B1" s="162"/>
      <c r="C1" s="162"/>
      <c r="D1" s="162"/>
      <c r="E1" s="163"/>
      <c r="F1" s="163"/>
    </row>
    <row r="2" spans="1:4" ht="9.75" customHeight="1">
      <c r="A2" s="164"/>
      <c r="B2" s="164"/>
      <c r="C2" s="164"/>
      <c r="D2" s="164"/>
    </row>
    <row r="3" spans="1:6" ht="19.5" customHeight="1">
      <c r="A3" s="200" t="s">
        <v>189</v>
      </c>
      <c r="B3" s="160"/>
      <c r="C3" s="165"/>
      <c r="D3" s="165"/>
      <c r="E3" s="163"/>
      <c r="F3" s="163"/>
    </row>
    <row r="4" spans="1:6" ht="19.5" customHeight="1">
      <c r="A4" s="199" t="s">
        <v>190</v>
      </c>
      <c r="B4" s="250" t="s">
        <v>191</v>
      </c>
      <c r="C4" s="250"/>
      <c r="D4" s="251" t="s">
        <v>228</v>
      </c>
      <c r="E4" s="251"/>
      <c r="F4" s="251"/>
    </row>
    <row r="5" spans="1:6" ht="12.75">
      <c r="A5" s="1" t="s">
        <v>192</v>
      </c>
      <c r="B5" s="252" t="s">
        <v>193</v>
      </c>
      <c r="C5" s="253"/>
      <c r="D5" s="252">
        <v>2</v>
      </c>
      <c r="E5" s="256"/>
      <c r="F5" s="253"/>
    </row>
    <row r="6" spans="1:6" ht="12.75">
      <c r="A6" s="5" t="s">
        <v>194</v>
      </c>
      <c r="B6" s="254"/>
      <c r="C6" s="255"/>
      <c r="D6" s="254"/>
      <c r="E6" s="257"/>
      <c r="F6" s="255"/>
    </row>
    <row r="7" spans="1:6" ht="24.75" customHeight="1">
      <c r="A7" s="201" t="s">
        <v>195</v>
      </c>
      <c r="B7" s="202"/>
      <c r="C7" s="203" t="s">
        <v>0</v>
      </c>
      <c r="D7" s="265">
        <f>SUM(D5:D5)</f>
        <v>2</v>
      </c>
      <c r="E7" s="266"/>
      <c r="F7" s="267"/>
    </row>
    <row r="8" spans="1:4" ht="9.75" customHeight="1">
      <c r="A8" s="8"/>
      <c r="B8" s="8"/>
      <c r="C8" s="8"/>
      <c r="D8" s="8"/>
    </row>
    <row r="9" spans="1:6" ht="19.5" customHeight="1">
      <c r="A9" s="258" t="s">
        <v>196</v>
      </c>
      <c r="B9" s="258"/>
      <c r="C9" s="258"/>
      <c r="D9" s="258"/>
      <c r="E9" s="258"/>
      <c r="F9" s="258"/>
    </row>
    <row r="10" spans="1:6" ht="12.75">
      <c r="A10" s="2" t="s">
        <v>2</v>
      </c>
      <c r="B10" s="2" t="s">
        <v>197</v>
      </c>
      <c r="C10" s="2" t="s">
        <v>198</v>
      </c>
      <c r="D10" s="262" t="s">
        <v>244</v>
      </c>
      <c r="E10" s="263"/>
      <c r="F10" s="264"/>
    </row>
    <row r="11" spans="1:6" ht="12.75">
      <c r="A11" s="3"/>
      <c r="B11" s="3" t="s">
        <v>199</v>
      </c>
      <c r="C11" s="3" t="s">
        <v>200</v>
      </c>
      <c r="D11" s="259" t="s">
        <v>201</v>
      </c>
      <c r="E11" s="260"/>
      <c r="F11" s="261"/>
    </row>
    <row r="12" spans="1:6" ht="12.75">
      <c r="A12" s="4"/>
      <c r="B12" s="4"/>
      <c r="C12" s="4"/>
      <c r="D12" s="207">
        <v>2012</v>
      </c>
      <c r="E12" s="207">
        <v>2013</v>
      </c>
      <c r="F12" s="207">
        <v>2014</v>
      </c>
    </row>
    <row r="13" spans="1:6" ht="12.75">
      <c r="A13" s="204" t="s">
        <v>74</v>
      </c>
      <c r="B13" s="113">
        <v>0.5</v>
      </c>
      <c r="C13" s="205">
        <v>0.5</v>
      </c>
      <c r="D13" s="101" t="s">
        <v>202</v>
      </c>
      <c r="E13" s="101"/>
      <c r="F13" s="43"/>
    </row>
    <row r="14" spans="1:6" ht="12.75">
      <c r="A14" s="102" t="s">
        <v>0</v>
      </c>
      <c r="B14" s="169"/>
      <c r="C14" s="170"/>
      <c r="D14" s="61" t="s">
        <v>204</v>
      </c>
      <c r="E14" s="61"/>
      <c r="F14" s="44"/>
    </row>
    <row r="15" spans="1:6" ht="12.75">
      <c r="A15" s="102"/>
      <c r="B15" s="169"/>
      <c r="C15" s="170"/>
      <c r="D15" s="61" t="s">
        <v>203</v>
      </c>
      <c r="E15" s="61"/>
      <c r="F15" s="44"/>
    </row>
    <row r="16" spans="1:6" ht="12.75">
      <c r="A16" s="101" t="s">
        <v>206</v>
      </c>
      <c r="B16" s="166">
        <v>0.5</v>
      </c>
      <c r="C16" s="166">
        <v>0.5</v>
      </c>
      <c r="D16" s="43"/>
      <c r="E16" s="101" t="s">
        <v>202</v>
      </c>
      <c r="F16" s="101"/>
    </row>
    <row r="17" spans="1:6" ht="12.75">
      <c r="A17" s="61" t="s">
        <v>207</v>
      </c>
      <c r="B17" s="61"/>
      <c r="C17" s="61"/>
      <c r="D17" s="44"/>
      <c r="E17" s="61" t="s">
        <v>208</v>
      </c>
      <c r="F17" s="61"/>
    </row>
    <row r="18" spans="1:6" ht="12.75">
      <c r="A18" s="61"/>
      <c r="B18" s="6"/>
      <c r="C18" s="6"/>
      <c r="D18" s="44"/>
      <c r="E18" s="61" t="s">
        <v>203</v>
      </c>
      <c r="F18" s="61"/>
    </row>
    <row r="19" spans="1:6" ht="12.75">
      <c r="A19" s="101" t="s">
        <v>209</v>
      </c>
      <c r="B19" s="166">
        <v>0.5</v>
      </c>
      <c r="C19" s="168">
        <v>0.5</v>
      </c>
      <c r="D19" s="43"/>
      <c r="E19" s="101" t="s">
        <v>202</v>
      </c>
      <c r="F19" s="101"/>
    </row>
    <row r="20" spans="1:6" ht="12.75">
      <c r="A20" s="61"/>
      <c r="B20" s="61"/>
      <c r="C20" s="167"/>
      <c r="D20" s="44"/>
      <c r="E20" s="61" t="s">
        <v>210</v>
      </c>
      <c r="F20" s="61"/>
    </row>
    <row r="21" spans="1:6" ht="12.75">
      <c r="A21" s="61"/>
      <c r="B21" s="61"/>
      <c r="C21" s="167"/>
      <c r="D21" s="44"/>
      <c r="E21" s="61" t="s">
        <v>203</v>
      </c>
      <c r="F21" s="61"/>
    </row>
    <row r="22" spans="1:6" ht="12.75">
      <c r="A22" s="101" t="s">
        <v>229</v>
      </c>
      <c r="B22" s="113">
        <v>0.4</v>
      </c>
      <c r="C22" s="113">
        <v>0.4</v>
      </c>
      <c r="D22" s="43"/>
      <c r="E22" s="43"/>
      <c r="F22" s="101" t="s">
        <v>202</v>
      </c>
    </row>
    <row r="23" spans="1:6" ht="12.75">
      <c r="A23" s="44"/>
      <c r="B23" s="169"/>
      <c r="C23" s="169"/>
      <c r="D23" s="44"/>
      <c r="E23" s="44"/>
      <c r="F23" s="61" t="s">
        <v>230</v>
      </c>
    </row>
    <row r="24" spans="1:6" ht="12.75">
      <c r="A24" s="44"/>
      <c r="B24" s="169"/>
      <c r="C24" s="169"/>
      <c r="D24" s="44"/>
      <c r="E24" s="44"/>
      <c r="F24" s="61" t="s">
        <v>203</v>
      </c>
    </row>
    <row r="25" spans="1:6" ht="12.75">
      <c r="A25" s="101" t="s">
        <v>183</v>
      </c>
      <c r="B25" s="113">
        <v>0.5</v>
      </c>
      <c r="C25" s="113">
        <v>0.5</v>
      </c>
      <c r="D25" s="43"/>
      <c r="E25" s="43"/>
      <c r="F25" s="101" t="s">
        <v>202</v>
      </c>
    </row>
    <row r="26" spans="1:6" ht="12.75">
      <c r="A26" s="44"/>
      <c r="B26" s="169"/>
      <c r="C26" s="169"/>
      <c r="D26" s="44"/>
      <c r="E26" s="44"/>
      <c r="F26" s="61" t="s">
        <v>231</v>
      </c>
    </row>
    <row r="27" spans="1:6" ht="12.75">
      <c r="A27" s="44"/>
      <c r="B27" s="169"/>
      <c r="C27" s="169"/>
      <c r="D27" s="44"/>
      <c r="E27" s="44"/>
      <c r="F27" s="61" t="s">
        <v>203</v>
      </c>
    </row>
    <row r="28" spans="1:6" ht="12.75">
      <c r="A28" s="101" t="s">
        <v>106</v>
      </c>
      <c r="B28" s="113">
        <v>0.5</v>
      </c>
      <c r="C28" s="113">
        <v>0.5</v>
      </c>
      <c r="D28" s="43"/>
      <c r="E28" s="43"/>
      <c r="F28" s="101" t="s">
        <v>202</v>
      </c>
    </row>
    <row r="29" spans="1:6" ht="12.75">
      <c r="A29" s="44"/>
      <c r="B29" s="169"/>
      <c r="C29" s="169"/>
      <c r="D29" s="44"/>
      <c r="E29" s="44"/>
      <c r="F29" s="61" t="s">
        <v>232</v>
      </c>
    </row>
    <row r="30" spans="1:6" ht="12.75">
      <c r="A30" s="88"/>
      <c r="B30" s="114"/>
      <c r="C30" s="114"/>
      <c r="D30" s="88"/>
      <c r="E30" s="88"/>
      <c r="F30" s="6" t="s">
        <v>203</v>
      </c>
    </row>
    <row r="31" spans="1:6" ht="12.75">
      <c r="A31" s="101" t="s">
        <v>205</v>
      </c>
      <c r="B31" s="172">
        <v>1</v>
      </c>
      <c r="C31" s="172">
        <v>1</v>
      </c>
      <c r="D31" s="101" t="s">
        <v>242</v>
      </c>
      <c r="E31" s="101" t="s">
        <v>242</v>
      </c>
      <c r="F31" s="101" t="s">
        <v>242</v>
      </c>
    </row>
    <row r="32" spans="1:6" ht="12.75">
      <c r="A32" s="3"/>
      <c r="B32" s="171"/>
      <c r="C32" s="171"/>
      <c r="D32" s="61" t="s">
        <v>243</v>
      </c>
      <c r="E32" s="61" t="s">
        <v>243</v>
      </c>
      <c r="F32" s="61" t="s">
        <v>243</v>
      </c>
    </row>
    <row r="33" spans="1:6" ht="12.75">
      <c r="A33" s="101" t="s">
        <v>205</v>
      </c>
      <c r="B33" s="172">
        <v>1</v>
      </c>
      <c r="C33" s="172">
        <v>1</v>
      </c>
      <c r="D33" s="101" t="s">
        <v>242</v>
      </c>
      <c r="E33" s="101" t="s">
        <v>242</v>
      </c>
      <c r="F33" s="101" t="s">
        <v>242</v>
      </c>
    </row>
    <row r="34" spans="1:6" ht="12.75">
      <c r="A34" s="3"/>
      <c r="B34" s="171"/>
      <c r="C34" s="171"/>
      <c r="D34" s="61" t="s">
        <v>243</v>
      </c>
      <c r="E34" s="61" t="s">
        <v>243</v>
      </c>
      <c r="F34" s="61" t="s">
        <v>243</v>
      </c>
    </row>
    <row r="35" spans="1:6" ht="12.75">
      <c r="A35" s="101" t="s">
        <v>205</v>
      </c>
      <c r="B35" s="172">
        <v>1</v>
      </c>
      <c r="C35" s="172">
        <v>1</v>
      </c>
      <c r="D35" s="101" t="s">
        <v>242</v>
      </c>
      <c r="E35" s="101" t="s">
        <v>242</v>
      </c>
      <c r="F35" s="101" t="s">
        <v>242</v>
      </c>
    </row>
    <row r="36" spans="1:6" ht="12.75">
      <c r="A36" s="4"/>
      <c r="B36" s="206"/>
      <c r="C36" s="206"/>
      <c r="D36" s="6" t="s">
        <v>243</v>
      </c>
      <c r="E36" s="6" t="s">
        <v>243</v>
      </c>
      <c r="F36" s="6" t="s">
        <v>243</v>
      </c>
    </row>
    <row r="37" spans="2:3" ht="12.75">
      <c r="B37" s="183"/>
      <c r="C37" s="183"/>
    </row>
    <row r="38" spans="2:3" ht="12.75">
      <c r="B38" s="183"/>
      <c r="C38" s="183"/>
    </row>
    <row r="39" spans="2:3" ht="12.75">
      <c r="B39" s="183"/>
      <c r="C39" s="183"/>
    </row>
    <row r="40" spans="2:3" ht="12.75">
      <c r="B40" s="183"/>
      <c r="C40" s="183"/>
    </row>
    <row r="41" spans="2:3" ht="12.75">
      <c r="B41" s="183"/>
      <c r="C41" s="183"/>
    </row>
    <row r="42" spans="2:3" ht="12.75">
      <c r="B42" s="183"/>
      <c r="C42" s="183"/>
    </row>
    <row r="43" spans="2:3" ht="12.75">
      <c r="B43" s="183"/>
      <c r="C43" s="183"/>
    </row>
    <row r="44" spans="2:3" ht="12.75">
      <c r="B44" s="183"/>
      <c r="C44" s="183"/>
    </row>
    <row r="45" spans="2:3" ht="12.75">
      <c r="B45" s="183"/>
      <c r="C45" s="183"/>
    </row>
    <row r="46" spans="2:3" ht="12.75">
      <c r="B46" s="183"/>
      <c r="C46" s="183"/>
    </row>
    <row r="47" spans="2:3" ht="12.75">
      <c r="B47" s="183"/>
      <c r="C47" s="183"/>
    </row>
    <row r="48" spans="2:3" ht="12.75">
      <c r="B48" s="183"/>
      <c r="C48" s="183"/>
    </row>
    <row r="49" spans="2:3" ht="12.75">
      <c r="B49" s="183"/>
      <c r="C49" s="183"/>
    </row>
    <row r="50" spans="2:3" ht="12.75">
      <c r="B50" s="183"/>
      <c r="C50" s="183"/>
    </row>
    <row r="51" spans="2:3" ht="12.75">
      <c r="B51" s="183"/>
      <c r="C51" s="183"/>
    </row>
    <row r="52" spans="2:3" ht="12.75">
      <c r="B52" s="183"/>
      <c r="C52" s="183"/>
    </row>
    <row r="53" spans="2:3" ht="12.75">
      <c r="B53" s="183"/>
      <c r="C53" s="183"/>
    </row>
    <row r="54" spans="2:3" ht="12.75">
      <c r="B54" s="183"/>
      <c r="C54" s="183"/>
    </row>
    <row r="55" spans="2:3" ht="12.75">
      <c r="B55" s="183"/>
      <c r="C55" s="183"/>
    </row>
    <row r="56" spans="2:3" ht="12.75">
      <c r="B56" s="183"/>
      <c r="C56" s="183"/>
    </row>
    <row r="57" spans="2:3" ht="12.75">
      <c r="B57" s="183"/>
      <c r="C57" s="183"/>
    </row>
    <row r="58" spans="2:3" ht="12.75">
      <c r="B58" s="183"/>
      <c r="C58" s="183"/>
    </row>
    <row r="59" spans="2:3" ht="12.75">
      <c r="B59" s="183"/>
      <c r="C59" s="183"/>
    </row>
    <row r="60" spans="2:3" ht="12.75">
      <c r="B60" s="183"/>
      <c r="C60" s="183"/>
    </row>
    <row r="61" spans="2:3" ht="12.75">
      <c r="B61" s="183"/>
      <c r="C61" s="183"/>
    </row>
    <row r="62" spans="2:3" ht="12.75">
      <c r="B62" s="183"/>
      <c r="C62" s="183"/>
    </row>
    <row r="63" spans="2:3" ht="12.75">
      <c r="B63" s="183"/>
      <c r="C63" s="183"/>
    </row>
    <row r="64" spans="2:3" ht="12.75">
      <c r="B64" s="183"/>
      <c r="C64" s="183"/>
    </row>
    <row r="65" spans="2:3" ht="12.75">
      <c r="B65" s="183"/>
      <c r="C65" s="183"/>
    </row>
    <row r="66" spans="2:3" ht="12.75">
      <c r="B66" s="183"/>
      <c r="C66" s="183"/>
    </row>
    <row r="67" spans="2:3" ht="12.75">
      <c r="B67" s="183"/>
      <c r="C67" s="183"/>
    </row>
    <row r="68" spans="2:3" ht="12.75">
      <c r="B68" s="183"/>
      <c r="C68" s="183"/>
    </row>
    <row r="69" spans="2:3" ht="12.75">
      <c r="B69" s="183"/>
      <c r="C69" s="183"/>
    </row>
    <row r="70" spans="2:3" ht="12.75">
      <c r="B70" s="183"/>
      <c r="C70" s="183"/>
    </row>
    <row r="71" spans="2:3" ht="12.75">
      <c r="B71" s="183"/>
      <c r="C71" s="183"/>
    </row>
    <row r="72" spans="2:3" ht="12.75">
      <c r="B72" s="183"/>
      <c r="C72" s="183"/>
    </row>
    <row r="73" spans="2:3" ht="12.75">
      <c r="B73" s="183"/>
      <c r="C73" s="183"/>
    </row>
    <row r="74" spans="2:3" ht="12.75">
      <c r="B74" s="183"/>
      <c r="C74" s="183"/>
    </row>
    <row r="75" spans="2:3" ht="12.75">
      <c r="B75" s="183"/>
      <c r="C75" s="183"/>
    </row>
    <row r="76" spans="2:3" ht="12.75">
      <c r="B76" s="183"/>
      <c r="C76" s="183"/>
    </row>
    <row r="77" spans="2:3" ht="12.75">
      <c r="B77" s="183"/>
      <c r="C77" s="183"/>
    </row>
    <row r="78" spans="2:3" ht="12.75">
      <c r="B78" s="183"/>
      <c r="C78" s="183"/>
    </row>
    <row r="79" spans="2:3" ht="12.75">
      <c r="B79" s="183"/>
      <c r="C79" s="183"/>
    </row>
    <row r="80" spans="2:3" ht="12.75">
      <c r="B80" s="183"/>
      <c r="C80" s="183"/>
    </row>
    <row r="81" spans="2:3" ht="12.75">
      <c r="B81" s="183"/>
      <c r="C81" s="183"/>
    </row>
    <row r="82" spans="2:3" ht="12.75">
      <c r="B82" s="183"/>
      <c r="C82" s="183"/>
    </row>
    <row r="83" spans="2:3" ht="12.75">
      <c r="B83" s="183"/>
      <c r="C83" s="183"/>
    </row>
    <row r="84" spans="2:3" ht="12.75">
      <c r="B84" s="183"/>
      <c r="C84" s="183"/>
    </row>
    <row r="85" spans="2:3" ht="12.75">
      <c r="B85" s="183"/>
      <c r="C85" s="183"/>
    </row>
    <row r="86" spans="2:3" ht="12.75">
      <c r="B86" s="183"/>
      <c r="C86" s="183"/>
    </row>
    <row r="87" spans="2:3" ht="12.75">
      <c r="B87" s="183"/>
      <c r="C87" s="183"/>
    </row>
    <row r="88" spans="2:3" ht="12.75">
      <c r="B88" s="183"/>
      <c r="C88" s="183"/>
    </row>
    <row r="89" spans="2:3" ht="12.75">
      <c r="B89" s="183"/>
      <c r="C89" s="183"/>
    </row>
    <row r="90" spans="2:3" ht="12.75">
      <c r="B90" s="183"/>
      <c r="C90" s="183"/>
    </row>
    <row r="91" spans="2:3" ht="12.75">
      <c r="B91" s="183"/>
      <c r="C91" s="183"/>
    </row>
    <row r="92" spans="2:3" ht="12.75">
      <c r="B92" s="183"/>
      <c r="C92" s="183"/>
    </row>
    <row r="93" spans="2:3" ht="12.75">
      <c r="B93" s="183"/>
      <c r="C93" s="183"/>
    </row>
    <row r="94" spans="2:3" ht="12.75">
      <c r="B94" s="183"/>
      <c r="C94" s="183"/>
    </row>
    <row r="95" spans="2:3" ht="12.75">
      <c r="B95" s="183"/>
      <c r="C95" s="183"/>
    </row>
    <row r="96" spans="2:3" ht="12.75">
      <c r="B96" s="183"/>
      <c r="C96" s="183"/>
    </row>
    <row r="97" spans="2:3" ht="12.75">
      <c r="B97" s="183"/>
      <c r="C97" s="183"/>
    </row>
    <row r="98" spans="2:3" ht="12.75">
      <c r="B98" s="183"/>
      <c r="C98" s="183"/>
    </row>
    <row r="99" spans="2:3" ht="12.75">
      <c r="B99" s="183"/>
      <c r="C99" s="183"/>
    </row>
    <row r="100" spans="2:3" ht="12.75">
      <c r="B100" s="183"/>
      <c r="C100" s="183"/>
    </row>
    <row r="101" spans="2:3" ht="12.75">
      <c r="B101" s="183"/>
      <c r="C101" s="183"/>
    </row>
    <row r="102" spans="2:3" ht="12.75">
      <c r="B102" s="183"/>
      <c r="C102" s="183"/>
    </row>
    <row r="103" spans="2:3" ht="12.75">
      <c r="B103" s="183"/>
      <c r="C103" s="183"/>
    </row>
    <row r="104" spans="2:3" ht="12.75">
      <c r="B104" s="183"/>
      <c r="C104" s="183"/>
    </row>
    <row r="105" spans="2:3" ht="12.75">
      <c r="B105" s="183"/>
      <c r="C105" s="183"/>
    </row>
    <row r="106" spans="2:3" ht="12.75">
      <c r="B106" s="183"/>
      <c r="C106" s="183"/>
    </row>
    <row r="107" spans="2:3" ht="12.75">
      <c r="B107" s="183"/>
      <c r="C107" s="183"/>
    </row>
    <row r="108" spans="2:3" ht="12.75">
      <c r="B108" s="183"/>
      <c r="C108" s="183"/>
    </row>
    <row r="109" spans="2:3" ht="12.75">
      <c r="B109" s="183"/>
      <c r="C109" s="183"/>
    </row>
    <row r="110" spans="2:3" ht="12.75">
      <c r="B110" s="183"/>
      <c r="C110" s="183"/>
    </row>
    <row r="111" spans="2:3" ht="12.75">
      <c r="B111" s="183"/>
      <c r="C111" s="183"/>
    </row>
  </sheetData>
  <sheetProtection/>
  <mergeCells count="8">
    <mergeCell ref="B4:C4"/>
    <mergeCell ref="D4:F4"/>
    <mergeCell ref="B5:C6"/>
    <mergeCell ref="D5:F6"/>
    <mergeCell ref="A9:F9"/>
    <mergeCell ref="D11:F11"/>
    <mergeCell ref="D10:F10"/>
    <mergeCell ref="D7:F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Schmidt</dc:creator>
  <cp:keywords/>
  <dc:description/>
  <cp:lastModifiedBy>Schmidt, Martina</cp:lastModifiedBy>
  <cp:lastPrinted>2011-11-24T07:42:10Z</cp:lastPrinted>
  <dcterms:created xsi:type="dcterms:W3CDTF">2009-09-11T08:04:50Z</dcterms:created>
  <dcterms:modified xsi:type="dcterms:W3CDTF">2011-11-24T07:42:17Z</dcterms:modified>
  <cp:category/>
  <cp:version/>
  <cp:contentType/>
  <cp:contentStatus/>
</cp:coreProperties>
</file>